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3.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3.xml" ContentType="application/vnd.openxmlformats-officedocument.spreadsheetml.table+xml"/>
  <Override PartName="/xl/tables/table1.xml" ContentType="application/vnd.openxmlformats-officedocument.spreadsheetml.table+xml"/>
  <Override PartName="/xl/tables/table2.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19"/>
  <workbookPr codeName="ThisWorkbook" defaultThemeVersion="124226"/>
  <mc:AlternateContent xmlns:mc="http://schemas.openxmlformats.org/markup-compatibility/2006">
    <mc:Choice Requires="x15">
      <x15ac:absPath xmlns:x15ac="http://schemas.microsoft.com/office/spreadsheetml/2010/11/ac" url="C:\Users\Admin\Downloads\"/>
    </mc:Choice>
  </mc:AlternateContent>
  <xr:revisionPtr revIDLastSave="0" documentId="13_ncr:1_{00856C79-8BC5-428B-B461-74A47501EEE8}" xr6:coauthVersionLast="47" xr6:coauthVersionMax="47" xr10:uidLastSave="{00000000-0000-0000-0000-000000000000}"/>
  <bookViews>
    <workbookView xWindow="-120" yWindow="-120" windowWidth="29040" windowHeight="15840" xr2:uid="{00000000-000D-0000-FFFF-FFFF00000000}"/>
  </bookViews>
  <sheets>
    <sheet name="various" sheetId="1" r:id="rId1"/>
    <sheet name="packs" sheetId="3" r:id="rId2"/>
    <sheet name="catheters" sheetId="4" r:id="rId3"/>
    <sheet name="sutures" sheetId="5" r:id="rId4"/>
    <sheet name="gloves" sheetId="6" r:id="rId5"/>
    <sheet name="tblDescription"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6" l="1"/>
  <c r="B5" i="6"/>
  <c r="B6" i="6"/>
  <c r="B7" i="6"/>
  <c r="B8" i="6"/>
  <c r="B9" i="6"/>
  <c r="B10" i="6"/>
  <c r="B11" i="6"/>
  <c r="B12" i="6"/>
  <c r="B13" i="6"/>
  <c r="B14" i="6"/>
  <c r="B4" i="5"/>
  <c r="B5" i="5"/>
  <c r="B6" i="5"/>
  <c r="B7" i="5"/>
  <c r="B8" i="5"/>
  <c r="B9" i="5"/>
  <c r="B10" i="5"/>
  <c r="B11" i="5"/>
  <c r="B12" i="5"/>
  <c r="B13" i="5"/>
  <c r="B14" i="5"/>
  <c r="B4" i="4"/>
  <c r="B5" i="4"/>
  <c r="B6" i="4"/>
  <c r="B7" i="4"/>
  <c r="B8" i="4"/>
  <c r="B9" i="4"/>
  <c r="B10" i="4"/>
  <c r="B11" i="4"/>
  <c r="B12" i="4"/>
  <c r="B13" i="4"/>
  <c r="B14" i="4"/>
  <c r="B4" i="3"/>
  <c r="B5" i="3"/>
  <c r="B6" i="3"/>
  <c r="B7" i="3"/>
  <c r="B8" i="3"/>
  <c r="B9" i="3"/>
  <c r="B10" i="3"/>
  <c r="B11" i="3"/>
  <c r="B12" i="3"/>
  <c r="B13" i="3"/>
  <c r="B14" i="3"/>
  <c r="B4" i="1"/>
  <c r="B5" i="1"/>
  <c r="B6" i="1"/>
  <c r="B7" i="1"/>
  <c r="B8" i="1"/>
  <c r="B9" i="1"/>
  <c r="B10" i="1"/>
  <c r="B11" i="1"/>
  <c r="B12" i="1"/>
  <c r="B13" i="1"/>
  <c r="B14" i="1"/>
</calcChain>
</file>

<file path=xl/sharedStrings.xml><?xml version="1.0" encoding="utf-8"?>
<sst xmlns="http://schemas.openxmlformats.org/spreadsheetml/2006/main" count="771" uniqueCount="735">
  <si>
    <r>
      <rPr>
        <b/>
        <i/>
        <sz val="18"/>
        <rFont val="Times New Roman"/>
        <family val="1"/>
      </rPr>
      <t>CONSIGNOR</t>
    </r>
    <r>
      <rPr>
        <i/>
        <sz val="18"/>
        <rFont val="Times New Roman"/>
        <family val="1"/>
      </rPr>
      <t>’s Letterhead</t>
    </r>
  </si>
  <si>
    <r>
      <rPr>
        <b/>
        <sz val="16"/>
        <rFont val="Times New Roman"/>
        <family val="1"/>
      </rPr>
      <t>List of Consigned Items Intended for Consignment</t>
    </r>
  </si>
  <si>
    <r>
      <rPr>
        <b/>
        <sz val="11"/>
        <rFont val="Times New Roman"/>
        <family val="1"/>
      </rPr>
      <t>Item No.</t>
    </r>
  </si>
  <si>
    <r>
      <rPr>
        <b/>
        <sz val="11"/>
        <rFont val="Times New Roman"/>
        <family val="1"/>
      </rPr>
      <t>Consigned Item(s)</t>
    </r>
  </si>
  <si>
    <r>
      <rPr>
        <b/>
        <sz val="11"/>
        <rFont val="Times New Roman"/>
        <family val="1"/>
      </rPr>
      <t>CPR Numbers</t>
    </r>
  </si>
  <si>
    <r>
      <rPr>
        <b/>
        <sz val="11"/>
        <rFont val="Times New Roman"/>
        <family val="1"/>
      </rPr>
      <t>Date of Issuance</t>
    </r>
  </si>
  <si>
    <r>
      <rPr>
        <b/>
        <sz val="11"/>
        <rFont val="Times New Roman"/>
        <family val="1"/>
      </rPr>
      <t>Date of Validity</t>
    </r>
  </si>
  <si>
    <t>(Signature   over   Printed   Name   of   the   Authorized Representative)</t>
  </si>
  <si>
    <t>Item No</t>
  </si>
  <si>
    <t>Description</t>
  </si>
  <si>
    <t>Date Signed:____________________</t>
  </si>
  <si>
    <t>v1</t>
  </si>
  <si>
    <t>Absorbable adhesion barrier 3” x 4” (7.6cm x 10.2cm)</t>
  </si>
  <si>
    <t>v2</t>
  </si>
  <si>
    <t>Absorbable hemostat 1" x 2" (2.5cm x 5cm)</t>
  </si>
  <si>
    <t>v3</t>
  </si>
  <si>
    <t>Absorbable hemostat 3" x 4" (7.6cm x 10.2cm)</t>
  </si>
  <si>
    <t>v4</t>
  </si>
  <si>
    <t>Alcohol swab, sterile</t>
  </si>
  <si>
    <t>v5</t>
  </si>
  <si>
    <t>Bandage, elastic 2 inches x 4.5 -5 inches yards, stretched</t>
  </si>
  <si>
    <t>v6</t>
  </si>
  <si>
    <t>Bandage, elastic 3 inches x 4.5-5inches yards, stretched</t>
  </si>
  <si>
    <t>v7</t>
  </si>
  <si>
    <t>Bandage, elastic 4 inches x 4.5-5inches yards, stretched</t>
  </si>
  <si>
    <t>v8</t>
  </si>
  <si>
    <t>Bandage, elastic 6 inches x 4.5-5inches yards, stretched</t>
  </si>
  <si>
    <t>v9</t>
  </si>
  <si>
    <t>Biopsy needle g. 11 x 10cm, for Bone Marrow Special Procedure</t>
  </si>
  <si>
    <t>v10</t>
  </si>
  <si>
    <t>Bipolar cable cord, sterile, disposable, 10 feet-12 feet (3.05m)</t>
  </si>
  <si>
    <t>v11</t>
  </si>
  <si>
    <t xml:space="preserve">Biopsy aspiration needle g. 15, for Bone Marrow </t>
  </si>
  <si>
    <t>v12</t>
  </si>
  <si>
    <t>Blade, Beaver (Miniature Blade, Sharp All Around, Round Tip)</t>
  </si>
  <si>
    <t>v13</t>
  </si>
  <si>
    <t>Blade w/ shaver, disposable, pre-op razor, single blade, non sterile</t>
  </si>
  <si>
    <t>v14</t>
  </si>
  <si>
    <t>Blade, skin graft knife, 160mm, humby</t>
  </si>
  <si>
    <t>v15</t>
  </si>
  <si>
    <t>Blade, surgical # 10, stainless steel or non-glare carbon steel, and the packages are gamma sterilized, superior cutting quality, consistent sharpness, control and strength, individually wrapped and hermetically sealed in aluminum foil, sterile</t>
  </si>
  <si>
    <t>v16</t>
  </si>
  <si>
    <t>Blade, surgical # 11, stainless steel or non-glare carbon steel, and the packages are gamma sterilized, superior cutting quality, consistent sharpness, control and strength, individually wrapped and hermetically sealed in aluminum foil, sterile</t>
  </si>
  <si>
    <t>v17</t>
  </si>
  <si>
    <t>Blade, surgical # 12, stainless steel or non-glare carbon steel, and the packages are gamma sterilized, superior cutting quality, consistent sharpness, control and strength, individually wrapped and hermetically sealed in aluminum foil, sterile</t>
  </si>
  <si>
    <t>v18</t>
  </si>
  <si>
    <t>Blade, surgical # 15, stainless steel or non-glare carbon steel, and the packages are gamma sterilized, superior cutting quality, consistent sharpness, control and strength, individually wrapped and hermetically sealed in aluminum foil, sterile</t>
  </si>
  <si>
    <t>v19</t>
  </si>
  <si>
    <t>Blade, surgical #20, stainless steel or non-glare carbon steel, and the packages are gamma sterilized, superior cutting quality, consistent sharpness, control and strength, individually wrapped and hermetically sealed in aluminum foil, sterile</t>
  </si>
  <si>
    <t>v20</t>
  </si>
  <si>
    <t>Blood Glucose monitor test strips, individually wrap w/ free lancet</t>
  </si>
  <si>
    <t>v21</t>
  </si>
  <si>
    <t>Blood transfusion set, sterile, disposable with needle g. 18 x 1-1/2 inches</t>
  </si>
  <si>
    <t>v22</t>
  </si>
  <si>
    <t xml:space="preserve">Bottle, amber with cap with liner, 120ml    </t>
  </si>
  <si>
    <t>v23</t>
  </si>
  <si>
    <t>Cautery blade, flat, coated s. 6"-6.5"</t>
  </si>
  <si>
    <t>v24</t>
  </si>
  <si>
    <t>Cautery pencil w/ holster &amp; tip cleaner in one (cautery cord)</t>
  </si>
  <si>
    <t>v25</t>
  </si>
  <si>
    <t>Cautery plate/pad, dual</t>
  </si>
  <si>
    <t>v26</t>
  </si>
  <si>
    <t>Cautery plate/pad, single</t>
  </si>
  <si>
    <t>v27</t>
  </si>
  <si>
    <t xml:space="preserve">Cautery tip needle electrode, size 6"- 6.5" </t>
  </si>
  <si>
    <t>v28</t>
  </si>
  <si>
    <t>Clamp, umbilical cord, sterile</t>
  </si>
  <si>
    <t>v29</t>
  </si>
  <si>
    <t>Condom, disposable, latex  (for brachy kit)</t>
  </si>
  <si>
    <t>v30</t>
  </si>
  <si>
    <t>Cotton balls, regular, non-sterile</t>
  </si>
  <si>
    <t>v31</t>
  </si>
  <si>
    <t>Diaper, disposable adult, medium</t>
  </si>
  <si>
    <t>v32</t>
  </si>
  <si>
    <t>Diaper, disposable adult, large</t>
  </si>
  <si>
    <t>v33</t>
  </si>
  <si>
    <t>Drainable pouch w/ flange 45mm, compatible with stomahesive plate 45mm</t>
  </si>
  <si>
    <t>v34</t>
  </si>
  <si>
    <t>Drainable pouch w/ flange 57mm, compatible with stomahesive plate 57mm</t>
  </si>
  <si>
    <t>v35</t>
  </si>
  <si>
    <t>Drainable pouch w/ flange 70mm, compatible with stomahesive plate 70mm</t>
  </si>
  <si>
    <t>v36</t>
  </si>
  <si>
    <t>Dressing, chlorhexidine acetate tulle gras, 10cm x 10cm</t>
  </si>
  <si>
    <t>v37</t>
  </si>
  <si>
    <t xml:space="preserve">Dressing, hydrofiber with Silver Surgical Cover Dressing 3.5 x 4", (9 x 10cm) </t>
  </si>
  <si>
    <t>v38</t>
  </si>
  <si>
    <t xml:space="preserve">Dressing, hydrofiber with Silver Surgical Cover Dressing 3.5 x 6", (9 x 15cm) </t>
  </si>
  <si>
    <t>v39</t>
  </si>
  <si>
    <t xml:space="preserve">Dressing, hydrofiber with Silver Surgical Cover Dressing 3.5 x 10" (9 x 25cm) </t>
  </si>
  <si>
    <t>v40</t>
  </si>
  <si>
    <t xml:space="preserve">Dressing, hydrofiber with Silver Surgical Cover Dressing 3.5 x 14" (9 x 35cm) </t>
  </si>
  <si>
    <t>v41</t>
  </si>
  <si>
    <t xml:space="preserve">Dressing, Hydrofiber with Ionic silver  4in. X 4in. (10cm x 10cm) </t>
  </si>
  <si>
    <t>v42</t>
  </si>
  <si>
    <t xml:space="preserve">Dressing, Hydrofiber with Ionic silver  6in.  X 6in. (15cm x 15cm) </t>
  </si>
  <si>
    <t>v43</t>
  </si>
  <si>
    <t xml:space="preserve">Dressing, Hydrofiber with Ionic silver 8in. X 12in. (20cm x 30cm) </t>
  </si>
  <si>
    <t>v44</t>
  </si>
  <si>
    <t>Dressing, Polyurethane foam impregnated with 1% silver, non-adhesive 10cm x 10cm x 0.5cm</t>
  </si>
  <si>
    <t>v45</t>
  </si>
  <si>
    <t>Dressing, polyurethane hydrophilic foam impregnated with 3% povidone iodine (non adhesive) 20x20x0.5cm</t>
  </si>
  <si>
    <t>v46</t>
  </si>
  <si>
    <t>Dressing, polyurethane hydrophilic foam impregnated with 3% povidone iodine (non adhesive) 10x10x0.5cm</t>
  </si>
  <si>
    <t>v47</t>
  </si>
  <si>
    <t>Dressing, Transparent pediatric peripheral, IV,   5x5.7cm</t>
  </si>
  <si>
    <t>v48</t>
  </si>
  <si>
    <t>Dressing, Transparent 5-6cm x7cm</t>
  </si>
  <si>
    <t>v49</t>
  </si>
  <si>
    <t xml:space="preserve">Dressing, Transparent 7x8.5 cm-9cm catheter fixation </t>
  </si>
  <si>
    <t>v50</t>
  </si>
  <si>
    <t>Dressing, Transparent 10x12cm</t>
  </si>
  <si>
    <t>v51</t>
  </si>
  <si>
    <t>Dressing, Transparent 10x25cm</t>
  </si>
  <si>
    <t>v52</t>
  </si>
  <si>
    <t>Dri-sheet 70cm x 180cm</t>
  </si>
  <si>
    <t>v53</t>
  </si>
  <si>
    <t>Electrodes, ECG, with foam back, highly conductive, adult</t>
  </si>
  <si>
    <t>v54</t>
  </si>
  <si>
    <t>Electrodes, dispersive macrolyte infant</t>
  </si>
  <si>
    <t>v55</t>
  </si>
  <si>
    <t>Extension tubing set, 3-way with needleless connector, with clamp, 15cm tubing, male luerlock with rotating collar</t>
  </si>
  <si>
    <t>v56</t>
  </si>
  <si>
    <t>Gauze, operating sponge, sterile, 4 inches x 4 inches</t>
  </si>
  <si>
    <t>v57</t>
  </si>
  <si>
    <t>Gauze, operating sponge 4x8, with x-ray detectable thread, 12 ply, 24 x 28 mesh, sterile</t>
  </si>
  <si>
    <t>v58</t>
  </si>
  <si>
    <t>Gauze, operating sponge 5”x9”, w/x-ray detectable thread, 12 ply, 24 x 28 mesh, sterile</t>
  </si>
  <si>
    <t>v59</t>
  </si>
  <si>
    <t>Gauze, operating sponge 4”x12”, w/x-ray detectable thread, 8 ply, 24 x 28 mesh, sterile</t>
  </si>
  <si>
    <t>v60</t>
  </si>
  <si>
    <t>Gauze, Visceral pack 26-1/2" x (5"-7") x 12 ply w/ x-ray detectable thread, 24 x 28 mesh, sterile</t>
  </si>
  <si>
    <t>v61</t>
  </si>
  <si>
    <t>Gigli wire blade, sterile, 12” (Gigli Wire Saw, Fine 6-Wires, 500mm)</t>
  </si>
  <si>
    <t>v62</t>
  </si>
  <si>
    <t>Gown, surgical w/ hand towel, sterile</t>
  </si>
  <si>
    <t>v63</t>
  </si>
  <si>
    <t>Handle for Suction, Yankauer with Bulbous Tip</t>
  </si>
  <si>
    <t>v64</t>
  </si>
  <si>
    <t>Handle for Suction, Yankauer with Straight Tip</t>
  </si>
  <si>
    <t>v65</t>
  </si>
  <si>
    <t>Heplock in stopper with injection port</t>
  </si>
  <si>
    <t>v66</t>
  </si>
  <si>
    <t>Humidifier, pre filled 340-350ml, with sterile water for inhalation, with adaptor</t>
  </si>
  <si>
    <t>v67</t>
  </si>
  <si>
    <t>Humidifier, pre filled 500-550ml., with sterile water for inhalation, with adapter</t>
  </si>
  <si>
    <t>v68</t>
  </si>
  <si>
    <t xml:space="preserve">Hypochlorous acid + sodium hypochlorite wound care 120ml bottle </t>
  </si>
  <si>
    <t>v69</t>
  </si>
  <si>
    <t xml:space="preserve">Hypochlorous acid + sodium hypochlorite wound care 500ml bottle </t>
  </si>
  <si>
    <t>v70</t>
  </si>
  <si>
    <t>Hypochlorous acid + sodium hypochlorite wound care 1000ml bottle</t>
  </si>
  <si>
    <t>v71</t>
  </si>
  <si>
    <t xml:space="preserve">Incentive spirometer w/o valve 4.0 </t>
  </si>
  <si>
    <t>v72</t>
  </si>
  <si>
    <t>Incise drape, antimicrobial, sterile, impregnated with iodophor (34cm x 35cm)</t>
  </si>
  <si>
    <t>v73</t>
  </si>
  <si>
    <t>Incise drape, antimicrobial, sterile, impregnated with iodophor (45cm x 56cm)</t>
  </si>
  <si>
    <t>v74</t>
  </si>
  <si>
    <t>Incise drape, antimicrobial, sterile, impregnated with iodophor (56cm x 60cm)</t>
  </si>
  <si>
    <t>v75</t>
  </si>
  <si>
    <t>Incise drape, antimicrobial, sterile, impregnated with iodophor (56cm x 85cm)</t>
  </si>
  <si>
    <t>v76</t>
  </si>
  <si>
    <t>Infusion filter set, 0.2µm</t>
  </si>
  <si>
    <t>v77</t>
  </si>
  <si>
    <t>Infusion set, intravenous w/injection site and airways, sterile, adult</t>
  </si>
  <si>
    <t>v78</t>
  </si>
  <si>
    <t>Infusion set, intravenous, with injection site and airvent/airways, pedia</t>
  </si>
  <si>
    <t>v79</t>
  </si>
  <si>
    <t>Infusion set w/prime stop, air stop and needle free valve</t>
  </si>
  <si>
    <t>v80</t>
  </si>
  <si>
    <t>Laparoscopic grasper, monopolar, fenestrated</t>
  </si>
  <si>
    <t>v81</t>
  </si>
  <si>
    <t>Laparoscopic scissor, monopolar, curved</t>
  </si>
  <si>
    <t>v82</t>
  </si>
  <si>
    <t>Leukocyte filter for platelet concentrates, microporous polyurethane filter material, housing material - polycarbonate, housing volume - 17 ml, circuit material - PVC, sterilisation - ethylene oxide gas, average residual leukocyte count - below 2 x 10^5, stable and specific pore size for reliable filtration, color-coded clamps for easy identification; requires no rinsing</t>
  </si>
  <si>
    <t>v83</t>
  </si>
  <si>
    <t>Leukocyte filter pRBC, recovers &lt;90% red blood cell, made from biocompatible materials and features an air removal system for superior filtration, offers stable performance for blood stored for long periods, semitransparent filter housing makes monitoring the filtration processes easy, equipped with self-priming filter.</t>
  </si>
  <si>
    <t>v84</t>
  </si>
  <si>
    <t xml:space="preserve">Lubricating jelly, sterile, bacteriostatic, 5gms sachet </t>
  </si>
  <si>
    <t>v85</t>
  </si>
  <si>
    <t>Lubricating jelly, sterile, 80gms tube</t>
  </si>
  <si>
    <t>v86</t>
  </si>
  <si>
    <t>Mask, oxygen with tubing, adult, sterile</t>
  </si>
  <si>
    <t>v87</t>
  </si>
  <si>
    <t>Nasal prong/cannula, adult</t>
  </si>
  <si>
    <t>v88</t>
  </si>
  <si>
    <t>Nebulizer with mouthpiece and tubing set, adult</t>
  </si>
  <si>
    <t>v89</t>
  </si>
  <si>
    <t>Neonatal resuscitator bag with PEEP valve</t>
  </si>
  <si>
    <t>v90</t>
  </si>
  <si>
    <t>Percutaneous nephrostomy set, Double J pigtail catheter, superglide, Fr. 10</t>
  </si>
  <si>
    <t>v91</t>
  </si>
  <si>
    <t>Penrose drain tube 1 inch, sterile</t>
  </si>
  <si>
    <t>v92</t>
  </si>
  <si>
    <t>Penrose drain tube 1/2"</t>
  </si>
  <si>
    <t>v93</t>
  </si>
  <si>
    <t>Penrose drain tube 1/4 inch, sterile</t>
  </si>
  <si>
    <t>v94</t>
  </si>
  <si>
    <t>Plaster, Adhesive, surgical tape,  1"x 9m, white, 12's/bx.</t>
  </si>
  <si>
    <t>v95</t>
  </si>
  <si>
    <t>Plaster, Adhesive, surgical tape,  2"x 9m, white, 6's/bx.</t>
  </si>
  <si>
    <t>v96</t>
  </si>
  <si>
    <t>Plaster of Paris 6"x 5yds, extra fast setting</t>
  </si>
  <si>
    <t>v97</t>
  </si>
  <si>
    <t>Plaster, universal cloth adhesive tape, 1 inch x 5-10 yards, hypoallergenic, breathable, non-irritating for frequent gauze changes and easy application, latex-free, dermatologist tested, three (3) years shelf-life under normal condition, adheres on dry and damped skin</t>
  </si>
  <si>
    <t>v98</t>
  </si>
  <si>
    <t>Plaster, universal cloth adhesive tape, 2 inches x 5-10 yards, hypoallergenic, breathable, non-irritating for frequent gauze changes and easy application, latex-free, dermatologist tested, three (3) years shelf-life under normal condition, adheres on dry and damped skin</t>
  </si>
  <si>
    <t>v99</t>
  </si>
  <si>
    <t>Plaster, universal cloth adhesive tape, 3 inches x 5-10 yards, hypoallergenic, breathable, non-irritating for frequent gauze changes and easy application, latex-free, dermatologist tested, three (3) years shelf-life under normal condition, adheres on dry and damped skin</t>
  </si>
  <si>
    <t>v100</t>
  </si>
  <si>
    <t>Pulse oximeter sensor, disposable, adult, compatible with existing machine</t>
  </si>
  <si>
    <t>v101</t>
  </si>
  <si>
    <t>Pulse oximeter sensor, disposable, pedia, compatible with existing machine</t>
  </si>
  <si>
    <t>v102</t>
  </si>
  <si>
    <t>Scrub brush, core w/ chlorhexidine gluconate 4%, 20ml-25ml</t>
  </si>
  <si>
    <t>v103</t>
  </si>
  <si>
    <t xml:space="preserve">Scrub brush, surgical impregnated w/ 7.5% povidone iodine sol'n, 20ml </t>
  </si>
  <si>
    <t>v104</t>
  </si>
  <si>
    <t>Single use classic T-piece circuit, pedia 10's/box</t>
  </si>
  <si>
    <t>v105</t>
  </si>
  <si>
    <t>Skin closure strip 12mm x 100mm (1/2inches x 4inches)</t>
  </si>
  <si>
    <t>v106</t>
  </si>
  <si>
    <t>Skin stapler, disposable w/ remover</t>
  </si>
  <si>
    <t>v107</t>
  </si>
  <si>
    <t>Specimen container vol. 60ml, graduated, white, red or blue caps, sterile</t>
  </si>
  <si>
    <t>v108</t>
  </si>
  <si>
    <t>Splint, pedia, small</t>
  </si>
  <si>
    <t>v109</t>
  </si>
  <si>
    <t>Splint, pedia, medium</t>
  </si>
  <si>
    <t>v110</t>
  </si>
  <si>
    <t>Splint, pedia, large</t>
  </si>
  <si>
    <t>v111</t>
  </si>
  <si>
    <t>Splint, adult, small</t>
  </si>
  <si>
    <t>v112</t>
  </si>
  <si>
    <t>Splint, adult, medium</t>
  </si>
  <si>
    <t>v113</t>
  </si>
  <si>
    <t>Splint, adult, large</t>
  </si>
  <si>
    <t>v114</t>
  </si>
  <si>
    <t xml:space="preserve">Sponge, absorbable gelatin, anal, 8x3cm </t>
  </si>
  <si>
    <t>v115</t>
  </si>
  <si>
    <t xml:space="preserve">Sponge, absorbable gelatin, standard, 7cm-8cm x 5cm-7cm x 1cm (70mm-80mm x 50mm-70mm x 10mm, double blister packing) </t>
  </si>
  <si>
    <t>v116</t>
  </si>
  <si>
    <t xml:space="preserve">Stockings, anti-embolism, large, thigh length, latex free </t>
  </si>
  <si>
    <t>v117</t>
  </si>
  <si>
    <t>Stockings, anti-embolism, medium, thigh length, latex free</t>
  </si>
  <si>
    <t>v118</t>
  </si>
  <si>
    <t>Stockings, anti-embolism, small, thigh length, latex free</t>
  </si>
  <si>
    <t>v119</t>
  </si>
  <si>
    <t>Stopcock, 3-way with luer lock, sterile</t>
  </si>
  <si>
    <t>v120</t>
  </si>
  <si>
    <t>Stomahesive wafer with flange 45mm, compatible with drainage bag 45mm</t>
  </si>
  <si>
    <t>v121</t>
  </si>
  <si>
    <t>Stomahesive wafer with flange 57mm, compatible with drainage bag 57mm</t>
  </si>
  <si>
    <t>v122</t>
  </si>
  <si>
    <t>Stomahesive wafer with flange 70mm, compatible with drainage bag 70mm</t>
  </si>
  <si>
    <t>v123</t>
  </si>
  <si>
    <t xml:space="preserve">Suction Liner Collection Retention Disposal (CRD) 1500 ml for Medivac Suction CRD Outer Canister 1500 ml </t>
  </si>
  <si>
    <t>v124</t>
  </si>
  <si>
    <t>Transfer bag, sterile, non-pyrogenic fluid path, 300 ml</t>
  </si>
  <si>
    <t>v125</t>
  </si>
  <si>
    <t>Tube, endotracheal 2.5 with cuff, sterile, pedia</t>
  </si>
  <si>
    <t>v126</t>
  </si>
  <si>
    <t>Tube, endotracheal 2.5 without cuff, sterile, pedia</t>
  </si>
  <si>
    <t>v127</t>
  </si>
  <si>
    <t>Tube, endotracheal 3.0 with cuff, sterile, pedia</t>
  </si>
  <si>
    <t>v128</t>
  </si>
  <si>
    <t>Tube, endotracheal 3.0 without cuff, sterile, pedia</t>
  </si>
  <si>
    <t>v129</t>
  </si>
  <si>
    <t>Tube, endotracheal 3.5 with cuff, sterile, pedia</t>
  </si>
  <si>
    <t>v130</t>
  </si>
  <si>
    <t>Tube, endotracheal 3.5 without cuff, sterile, pedia</t>
  </si>
  <si>
    <t>v131</t>
  </si>
  <si>
    <t>Tube, endotracheal 4.0 with cuff, sterile, pedia</t>
  </si>
  <si>
    <t>v132</t>
  </si>
  <si>
    <t>Tube, endotracheal 4.0 without cuff, sterile, pedia</t>
  </si>
  <si>
    <t>v133</t>
  </si>
  <si>
    <t>Tube, endotracheal 4.5 with cuff, sterile, pedia</t>
  </si>
  <si>
    <t>v134</t>
  </si>
  <si>
    <t>Tube, endotracheal 4.5 without cuff, sterile, pedia</t>
  </si>
  <si>
    <t>v135</t>
  </si>
  <si>
    <t>Tube, endotracheal 5.0 with cuff, sterile, adult</t>
  </si>
  <si>
    <t>v136</t>
  </si>
  <si>
    <t>Tube, endotracheal 5.0 without cuff, sterile, adult</t>
  </si>
  <si>
    <t>v137</t>
  </si>
  <si>
    <t>Tube, endotracheal 5.5 with cuff, sterile, adult</t>
  </si>
  <si>
    <t>v138</t>
  </si>
  <si>
    <t>Tube, endotracheal 6.0 with cuff, sterile, adult</t>
  </si>
  <si>
    <t>v139</t>
  </si>
  <si>
    <t>Tube, endotracheal 6.5 with cuff, sterile, adult</t>
  </si>
  <si>
    <t>v140</t>
  </si>
  <si>
    <t>Tube, endotracheal 7.5 with cuff, adult, sterile</t>
  </si>
  <si>
    <t>v141</t>
  </si>
  <si>
    <t>Tube, endotracheal 8.0 with cuff, adult, sterile</t>
  </si>
  <si>
    <t>v142</t>
  </si>
  <si>
    <t>Tube, endotracheal 8.5 with cuff, adult, sterile</t>
  </si>
  <si>
    <t>v143</t>
  </si>
  <si>
    <t>Tube, extension 140cm/K-50 extension tubing</t>
  </si>
  <si>
    <t>v144</t>
  </si>
  <si>
    <t>Tube, feeding/duodenal/stomach  fr. 5, 40cm, sterile</t>
  </si>
  <si>
    <t>v145</t>
  </si>
  <si>
    <t>Tube, feeding/duodenal/stomach  fr. 8, 40cm, sterile</t>
  </si>
  <si>
    <t>v146</t>
  </si>
  <si>
    <t>Tube, feeding/duodenal/stomach  fr. 8, close tip, 100cm,  K-30,  sterile</t>
  </si>
  <si>
    <t>v147</t>
  </si>
  <si>
    <t>Tube, feeding/duodenal/stomach  fr. 10, 125cm, sterile</t>
  </si>
  <si>
    <t>v148</t>
  </si>
  <si>
    <t>Tube, feeding/duodenal/stomach  fr. 12, 125cm, sterile</t>
  </si>
  <si>
    <t>v149</t>
  </si>
  <si>
    <t>Tube, feeding/duodenal/stomach  fr. 14, 125cm, sterile</t>
  </si>
  <si>
    <t>v150</t>
  </si>
  <si>
    <t>Tube, feeding/duodenal/stomach  fr. 16, 125cm, sterile</t>
  </si>
  <si>
    <t>v151</t>
  </si>
  <si>
    <t>Tube, feeding/duodenal/stomach  fr. 18, 125cm, sterile</t>
  </si>
  <si>
    <t>v152</t>
  </si>
  <si>
    <t>Tube, Gatrostomy fr 12</t>
  </si>
  <si>
    <t>v153</t>
  </si>
  <si>
    <t>Tube, Gatrostomy fr 14</t>
  </si>
  <si>
    <t>v154</t>
  </si>
  <si>
    <t>Tube, Gatrostomy fr 16</t>
  </si>
  <si>
    <t>v155</t>
  </si>
  <si>
    <t>Tube, Gatrostomy fr 18</t>
  </si>
  <si>
    <t>v156</t>
  </si>
  <si>
    <t>Tube, Nasogastric, fr. 16, siliconized, 125cm</t>
  </si>
  <si>
    <t>v157</t>
  </si>
  <si>
    <t>Tube, suction connecting, 180cm - 210cm w/ male/female tip, sterile</t>
  </si>
  <si>
    <t>v158</t>
  </si>
  <si>
    <t xml:space="preserve">Tube, Tracheostomy, adult, size 6, cuffed and fenestrated </t>
  </si>
  <si>
    <t>v159</t>
  </si>
  <si>
    <t>Tube, Tracheostomy, adult, size 4.0</t>
  </si>
  <si>
    <t>v160</t>
  </si>
  <si>
    <t>Tube, Tracheostomy, pediatric, size 3.0</t>
  </si>
  <si>
    <t>v161</t>
  </si>
  <si>
    <t xml:space="preserve">Tube, Tracheostomy, pediatric, size 3.5 </t>
  </si>
  <si>
    <t>v162</t>
  </si>
  <si>
    <t xml:space="preserve">Tube, Tracheostomy, pediatric, size 4.0 </t>
  </si>
  <si>
    <t>v163</t>
  </si>
  <si>
    <t xml:space="preserve">Tube, Tracheostomy, pediatric, size 4.5 </t>
  </si>
  <si>
    <t>v164</t>
  </si>
  <si>
    <t xml:space="preserve">Tube, Tracheostomy, pediatric, size 5.0 </t>
  </si>
  <si>
    <t>v165</t>
  </si>
  <si>
    <t xml:space="preserve">Tube, Tracheostomy, pediatric, size 5.5 </t>
  </si>
  <si>
    <t>v166</t>
  </si>
  <si>
    <t xml:space="preserve">Tube, Tracheostomy, neonate, size 3.0 </t>
  </si>
  <si>
    <t>v167</t>
  </si>
  <si>
    <t xml:space="preserve">Tube, Tracheostomy, neonate, size 3.5 </t>
  </si>
  <si>
    <t>v168</t>
  </si>
  <si>
    <t xml:space="preserve">Tube, Tracheostomy, neonate, size 4.0 </t>
  </si>
  <si>
    <t>v169</t>
  </si>
  <si>
    <t xml:space="preserve">Tube, Tracheostomy, neonate, size 4.5 </t>
  </si>
  <si>
    <t>v170</t>
  </si>
  <si>
    <t>Volume controlled solution set</t>
  </si>
  <si>
    <t>v171</t>
  </si>
  <si>
    <t>Wadding sheet 5 x 6yards/roll</t>
  </si>
  <si>
    <t>v172</t>
  </si>
  <si>
    <t>Warm Blanket, full body, adult</t>
  </si>
  <si>
    <t>v173</t>
  </si>
  <si>
    <t>Warm Blanket, full body, pedia</t>
  </si>
  <si>
    <t>v174</t>
  </si>
  <si>
    <t>Wax, Bone 2.5g</t>
  </si>
  <si>
    <t>v175</t>
  </si>
  <si>
    <t>Wipes, lina, sterile, tissue anti-fog solution (for endoscopic optic)</t>
  </si>
  <si>
    <t>v176</t>
  </si>
  <si>
    <t>Wound suction drainage set, 100 ml, reservoir kit w/ silicone flat drain</t>
  </si>
  <si>
    <t>p1</t>
  </si>
  <si>
    <t>Laparotomy Pack (Lap Pack)</t>
  </si>
  <si>
    <t>p2</t>
  </si>
  <si>
    <t>Caesarean pack, sterile</t>
  </si>
  <si>
    <t>p3</t>
  </si>
  <si>
    <t>Hand and arm pack, sterile, single pack</t>
  </si>
  <si>
    <t>p4</t>
  </si>
  <si>
    <t>Hip Replacement Pack, sterile, single pack</t>
  </si>
  <si>
    <t>p5</t>
  </si>
  <si>
    <t>Knee pack, sterile, single pack</t>
  </si>
  <si>
    <t>p6</t>
  </si>
  <si>
    <t>Obstetric pack with large gown, sterile, single pack</t>
  </si>
  <si>
    <t>c1</t>
  </si>
  <si>
    <t>Catheter, central venous (I.J. vein), triple lumen, (I.J. catheter) fr. 12 x 15-16cm</t>
  </si>
  <si>
    <t>c2</t>
  </si>
  <si>
    <t>Catheter, central venous (I.J. vein), double lumen with clip, (I.J. catheter) fr. 11.5-12 x 15-16cm</t>
  </si>
  <si>
    <t>c3</t>
  </si>
  <si>
    <t>Catheter, central venous (IJ) double or triple lumen 9F x 15cm</t>
  </si>
  <si>
    <t>c4</t>
  </si>
  <si>
    <t>Catheter, central venous, single lumen, g.24 x 4 inches (10cm), pediatric</t>
  </si>
  <si>
    <t>c5</t>
  </si>
  <si>
    <t>Catheter, condom, 35mm, adult</t>
  </si>
  <si>
    <t>c6</t>
  </si>
  <si>
    <t>Catheter, combined spinal &amp; epidural Fr. 27</t>
  </si>
  <si>
    <t>c7</t>
  </si>
  <si>
    <t>Catheter, Epidural gauge 16</t>
  </si>
  <si>
    <t>c8</t>
  </si>
  <si>
    <t>Catheter, Epidural gauge 18</t>
  </si>
  <si>
    <t>c9</t>
  </si>
  <si>
    <t>Catheter, Epidural gauge 20</t>
  </si>
  <si>
    <t>c10</t>
  </si>
  <si>
    <t>Catheter, Epidural gauge 22</t>
  </si>
  <si>
    <t>c11</t>
  </si>
  <si>
    <t>Catheter, Epidural gauge 25</t>
  </si>
  <si>
    <t>c12</t>
  </si>
  <si>
    <t>Catheter, foley fr. 8, pediatric, sterile, silicone coated, 2-way, 3-5ml.</t>
  </si>
  <si>
    <t>c13</t>
  </si>
  <si>
    <t>Catheter, foley fr. 10, pediatric, sterile, silicone coated, 2-way, 3-5ml.</t>
  </si>
  <si>
    <t>c14</t>
  </si>
  <si>
    <t>Catheter, foley fr. 12, pediatric, sterile, silicone coated, 2-way, 3-5ml.</t>
  </si>
  <si>
    <t>c15</t>
  </si>
  <si>
    <t>Catheter, foley fr. 14, adult, sterile, silicone coated, 2-way,5-15ml.</t>
  </si>
  <si>
    <t>c16</t>
  </si>
  <si>
    <t>Catheter, foley fr. 16, adult, sterile, silicone coated, 2-way, 5-15ml.</t>
  </si>
  <si>
    <t>c17</t>
  </si>
  <si>
    <t>Catheter, foley fr. 18, adult, sterile, silicone coated, 2-way, 5-15ml.</t>
  </si>
  <si>
    <t>c18</t>
  </si>
  <si>
    <t>Catheter, foley fr. 20, adult, sterile, silicone coated, 2-way, 5 - 15ml.</t>
  </si>
  <si>
    <t>c19</t>
  </si>
  <si>
    <t>Catheter, foley fr. 22, adult, sterile, silicone coated, 2-way, 5 - 15ml.</t>
  </si>
  <si>
    <t>c20</t>
  </si>
  <si>
    <t>Catheter, foley fr. 24, adult, sterile, silicone coated, 2-way, 5 - 15ml.</t>
  </si>
  <si>
    <t>c21</t>
  </si>
  <si>
    <t>Catheter, Intravenous with wings G. 16</t>
  </si>
  <si>
    <t>c22</t>
  </si>
  <si>
    <t>Catheter, Intravenous with wings G. 18</t>
  </si>
  <si>
    <t>c23</t>
  </si>
  <si>
    <t xml:space="preserve">Catheter, Intravenous with wings G. 20 </t>
  </si>
  <si>
    <t>c24</t>
  </si>
  <si>
    <t xml:space="preserve">Catheter, Intravenous with wings G. 22 </t>
  </si>
  <si>
    <t>c25</t>
  </si>
  <si>
    <t xml:space="preserve">Catheter, Intravenous with wings G. 24 </t>
  </si>
  <si>
    <t>c26</t>
  </si>
  <si>
    <t xml:space="preserve">Catheter, Intravenous with wings G. 26 </t>
  </si>
  <si>
    <t>c27</t>
  </si>
  <si>
    <t>Catheter lock solution, trisodium citrate, 4% 5ml</t>
  </si>
  <si>
    <t>c28</t>
  </si>
  <si>
    <t>Catheter, Peritoneal dialysis (Tenckhoff), pediatric straight silicone 2 cuff 15F x 31cm</t>
  </si>
  <si>
    <t>c29</t>
  </si>
  <si>
    <t>Catheter, Peritoneal dialysis (Tenckhoff), pediatric coiled silicone 2 cuff 15F x 31cm</t>
  </si>
  <si>
    <t>c30</t>
  </si>
  <si>
    <t>Catheter, Peritoneal dialysis (Tenckhoff), pediatric straight silicone 2 cuff 15F x 37cm</t>
  </si>
  <si>
    <t>c31</t>
  </si>
  <si>
    <t>Catheter, Peritoneal dialysis (Tenckhoff), pediatric coiled silicone 2 cuff 15F x 37cm</t>
  </si>
  <si>
    <t>c32</t>
  </si>
  <si>
    <t>Catheter, Peritoneal dialysis (Tenckhoff), pediatric straight silicone 2 cuff 15F x 42cm</t>
  </si>
  <si>
    <t>c33</t>
  </si>
  <si>
    <t>Catheter, Peritoneal dialysis (Tenckhoff), pediatric coiled silicone 2 cuff 15F x 42cm</t>
  </si>
  <si>
    <t>c34</t>
  </si>
  <si>
    <t>Peritoneal dialysis catheter (Tenckhoff), adult straight silicone 2 cuff 15F x 47cm</t>
  </si>
  <si>
    <t>c35</t>
  </si>
  <si>
    <t>Peritoneal dialysis catheter (Tenckhoff), adult coiled silicone 2 cuff 15F x 47cm</t>
  </si>
  <si>
    <t>c36</t>
  </si>
  <si>
    <t>Catheter, premature with stylet, g.24 breakaway needle, (length 20cm) g.28 catheter, Fr. 1, PICC Line</t>
  </si>
  <si>
    <t>c37</t>
  </si>
  <si>
    <t>Catheter, suction Fr. 5 with stopper, silicone coated</t>
  </si>
  <si>
    <t>c38</t>
  </si>
  <si>
    <t>Catheter, suction Fr. 8 with stopper, silicone coated</t>
  </si>
  <si>
    <t>c39</t>
  </si>
  <si>
    <t>Catheter, suction Fr. 10 with stopper, silicone coated</t>
  </si>
  <si>
    <t>c40</t>
  </si>
  <si>
    <t>Catheter, suction Fr. 12 with stopper, silicone coated</t>
  </si>
  <si>
    <t>c41</t>
  </si>
  <si>
    <t>Catheter, suction Fr. 14 with stopper, silicone coated</t>
  </si>
  <si>
    <t>c42</t>
  </si>
  <si>
    <t>Catheter, suction Fr. 16 with stopper, silicone coated</t>
  </si>
  <si>
    <t>c43</t>
  </si>
  <si>
    <t>Catheter, thoracic Fr. 20, medical grade,non toxic PVC with radio opaqueline and marking at 2cm increment, soft, kink resistant, sterile</t>
  </si>
  <si>
    <t>c44</t>
  </si>
  <si>
    <t>Catheter, thoracic Fr. 24, medical grade, non toxic PVC with radio opaqueline and marking at 2cm increment, soft, kink resistant, sterile</t>
  </si>
  <si>
    <t>c45</t>
  </si>
  <si>
    <t>Catheter, thoracic Fr. 28, medical grade, non toxic PVC with radio opaqueline and marking at 2cm increment, soft, kink resistant, sterile</t>
  </si>
  <si>
    <t>c46</t>
  </si>
  <si>
    <t>Catheter, thoracic Fr. 32, medical grade, non toxic PVC with radio opaqueline and marking at 2cm increment, soft, kink resistant, sterile</t>
  </si>
  <si>
    <t>c47</t>
  </si>
  <si>
    <t>Catheter, triple lumen, short-term hemodialysis, fr.12 x 20cm</t>
  </si>
  <si>
    <t>c48</t>
  </si>
  <si>
    <t>Catheter, triple lumen, pedia, fr. 5 x 20cm, Central Venous Catheter</t>
  </si>
  <si>
    <t>c49</t>
  </si>
  <si>
    <t>Catheter, triple lumen, central line, adult, fr. 7 x 15cm, Central Venous, with valve needle</t>
  </si>
  <si>
    <t>c50</t>
  </si>
  <si>
    <t>Umbilical catheter, PVC, single lumen, X-ray Opaque, 37cm, Fr. 3.5, 7ml/min flow rate</t>
  </si>
  <si>
    <t>c51</t>
  </si>
  <si>
    <t>Umbilical catheter, PVC, single lumen, X-ray Opaque, 37cm, Fr. 4.0, 12ml/min flow rate</t>
  </si>
  <si>
    <t>c52</t>
  </si>
  <si>
    <t>Umbilical catheter, PVC, single lumen, X-ray Opaque, 37cm, Fr. 5.0, 12ml/min flow rate</t>
  </si>
  <si>
    <t>c53</t>
  </si>
  <si>
    <t>Needle, disposable g. 18 x 1 inch</t>
  </si>
  <si>
    <t>c54</t>
  </si>
  <si>
    <t>Needle, disposable g. 21 x 1 inch</t>
  </si>
  <si>
    <t>c55</t>
  </si>
  <si>
    <t>Needle, disposable g. 23 x 1 inch</t>
  </si>
  <si>
    <t>c56</t>
  </si>
  <si>
    <t>Needle, disposable g. 25 x 1 inch</t>
  </si>
  <si>
    <t>c57</t>
  </si>
  <si>
    <t>Needle, disposable g. 26 x 1/2 inch</t>
  </si>
  <si>
    <t>c58</t>
  </si>
  <si>
    <t>Needle, disposable g. 27 x 1/2 inch</t>
  </si>
  <si>
    <t>c59</t>
  </si>
  <si>
    <t>Needle, disposable g. 30 x 1/2 inch</t>
  </si>
  <si>
    <t>c60</t>
  </si>
  <si>
    <t>Needle, intraosseous 15mm with stabilizer dressing</t>
  </si>
  <si>
    <t>c61</t>
  </si>
  <si>
    <t>Needle, intraosseous 25mm with stabilizer dressing</t>
  </si>
  <si>
    <t>c62</t>
  </si>
  <si>
    <t>Needle, intraosseous 45mm with stabilizer dressing</t>
  </si>
  <si>
    <t>c63</t>
  </si>
  <si>
    <t>Needle, scalp vein G.19 x 3/4 inch</t>
  </si>
  <si>
    <t>c64</t>
  </si>
  <si>
    <t>Needle, scalp vein G.21 x 3/4 inch</t>
  </si>
  <si>
    <t>c65</t>
  </si>
  <si>
    <t>Needle, scalp vein G.23 x 3/4 inch</t>
  </si>
  <si>
    <t>c66</t>
  </si>
  <si>
    <t>Needle, scalp vein G.25 x 3/4 inch</t>
  </si>
  <si>
    <t>c67</t>
  </si>
  <si>
    <t>Needle, spinal G23 x 3-1/2 inches</t>
  </si>
  <si>
    <t>c68</t>
  </si>
  <si>
    <t>Needle, spinal G25 x 3-1/2 inches</t>
  </si>
  <si>
    <t>c69</t>
  </si>
  <si>
    <t>Needle, spinal G26 x 3-1/2 inches</t>
  </si>
  <si>
    <t>c70</t>
  </si>
  <si>
    <t>Syringe, asepto, sterile, 60ml.</t>
  </si>
  <si>
    <t>c71</t>
  </si>
  <si>
    <t>Syringe Filter Holder 0.2 μm, single use filter unit, non-pyrogenic, sterile</t>
  </si>
  <si>
    <t>c72</t>
  </si>
  <si>
    <t>Syringe, perfusor, sterile, without needle, 50 ml</t>
  </si>
  <si>
    <t>c73</t>
  </si>
  <si>
    <t>Syringe, 1ml with  needle g.25 x 5/8 or 1/2 inch, disposable, with ultra sharp needle (double bevel cut), clear barrel, bold precise scale markings, sterilized by electron beam</t>
  </si>
  <si>
    <t>c74</t>
  </si>
  <si>
    <t>Syringe, 2.5ml w/ needle g. 23 x 1 inch, disposable</t>
  </si>
  <si>
    <t>c75</t>
  </si>
  <si>
    <t>Syringe, 3ml w/ needle g.23 x 1 inch, disposable, w/ultra sharp needle (double bevel cut), clear barrel, bold precise scale markings, sterilized by electron beam.</t>
  </si>
  <si>
    <t>c76</t>
  </si>
  <si>
    <t>Syringe, 5ml w/ needle g.21 x 1", disposable, w/ultra sharp needle (double bevel cut), clear barrel, bold precise scale markings, sterilized by electron beam.</t>
  </si>
  <si>
    <t>c77</t>
  </si>
  <si>
    <t>Syringe, 10ml with needle g.21 x 1 inch, disposable, with ultra sharp needle (double bevel cut), clear barrel, bold precise scale markings, sterilized by electron beam</t>
  </si>
  <si>
    <t>c78</t>
  </si>
  <si>
    <t xml:space="preserve">Syringe, disposable, plastic, 20ml. </t>
  </si>
  <si>
    <t>c79</t>
  </si>
  <si>
    <t xml:space="preserve">Syringe, disposable, plastic, 30ml. </t>
  </si>
  <si>
    <t>c80</t>
  </si>
  <si>
    <t>Syringe, disposable, 50ml, (luer lock), clear barrel, bold precise scale markings, sterilized by electron beam, without needle</t>
  </si>
  <si>
    <t>c81</t>
  </si>
  <si>
    <t>Syringe, insulin, disposable, 100 units, G 29 x 1/2 inch needle</t>
  </si>
  <si>
    <t>s1</t>
  </si>
  <si>
    <t xml:space="preserve">Suture, braided natural, Silk 0 strands </t>
  </si>
  <si>
    <t>s2</t>
  </si>
  <si>
    <t xml:space="preserve">Suture, braided natural, Silk 2-0 strands </t>
  </si>
  <si>
    <t>s3</t>
  </si>
  <si>
    <t>Suture, braided natural, Silk 2-0 with (SH needle) 1/2 circle, 26mm taper point needle</t>
  </si>
  <si>
    <t>s4</t>
  </si>
  <si>
    <t>Suture, braided natural, Silk 3-0 with 19mm cutting needle</t>
  </si>
  <si>
    <t>s5</t>
  </si>
  <si>
    <t>Suture, braided natural, Silk 3-0 with round 1/2 circle, 25mm taper point needle</t>
  </si>
  <si>
    <t>s6</t>
  </si>
  <si>
    <t xml:space="preserve">Suture, braided natural, Silk 4-0 strands </t>
  </si>
  <si>
    <t>s7</t>
  </si>
  <si>
    <t>Suture, braided natural, Silk 4-0 with 19mm cutting needle</t>
  </si>
  <si>
    <t>s8</t>
  </si>
  <si>
    <t>Suture, braided natural, Silk 4-0 with, 1/2 circle, 30-75cm taper point round needle</t>
  </si>
  <si>
    <t>s9</t>
  </si>
  <si>
    <t>Suture, braided natural, Silk 6-0 18inches (approximately 45cm)  11mm double arm needle</t>
  </si>
  <si>
    <t>s10</t>
  </si>
  <si>
    <t>Suture, extra long-term absorbable monofilament, synthetic made of poly-4-hydroxybutyrate, size 0, 150cm loop, 1/2 circle round bodied needle 40mm</t>
  </si>
  <si>
    <t>s11</t>
  </si>
  <si>
    <t>Suture, extra long-term absorbable monofilament, synthetic made of poly-4-hydroxybutyrate, size 2-0, 150cm, 1/2 circle round bodied needle 26mm</t>
  </si>
  <si>
    <t>s12</t>
  </si>
  <si>
    <t>Suture, midterm braided absorbable polyglycolide-co-l-lactid 90/10 suture with coating polyglactin 370 plus calcium stearate with laparoscopy needle size 2-0 FR26 70cm</t>
  </si>
  <si>
    <t>s13</t>
  </si>
  <si>
    <t>Suture, midterm synthetic, absorbable, monofilament 2-0 with 1/2 circle, 26mm taper point round needle, 70-75cm</t>
  </si>
  <si>
    <t>s14</t>
  </si>
  <si>
    <t>Suture, midterm synthetic, absorbable, monofilament 3-0 with 1/2 circle, 26mm taper point round needle, 70-75cm</t>
  </si>
  <si>
    <t>s15</t>
  </si>
  <si>
    <t>Suture, monofilament, antibiotic impregnated, triclosan coated, undyed polyglecaprone 4-0 27-70cm 19mm PS-2</t>
  </si>
  <si>
    <t>s16</t>
  </si>
  <si>
    <t>Suture, natural absorbable, treated and coated with glycerol containing solution and chrome, 0, size 30 inches (approximately 75cm) 30mm with round body needle or equivalent</t>
  </si>
  <si>
    <t>s17</t>
  </si>
  <si>
    <t>Suture, natural absorbable, treated and coated with glycerol containing solution and chrome, 2-0, 30 inches (approximately 75cm) 30mm with round bodied needle</t>
  </si>
  <si>
    <t>s18</t>
  </si>
  <si>
    <t>Suture, natural absorbable, treated and coated with glycerol containing solution and chrome, 3-0 75cm, with 25mm round bodied needle</t>
  </si>
  <si>
    <t>s19</t>
  </si>
  <si>
    <t>Suture, natural absorbable, treated and coated with glycerol containing solution and chrome, 4-0  30 inches (approximately 75cm) 16mm round bodied needle</t>
  </si>
  <si>
    <t>s20</t>
  </si>
  <si>
    <t>Suture, natural asorbable, treated and coated with glycerol containing solution and chrome, 2-0, double needle, taper point 1/2 circle, 36-37mm, &amp; reverse cutting needle, 36-37mm</t>
  </si>
  <si>
    <t>s21</t>
  </si>
  <si>
    <t>Suture, non-absorbable, sterile, surgical stainless, steel wire size 1 or equivalent</t>
  </si>
  <si>
    <t>s22</t>
  </si>
  <si>
    <t>Suture, non-absorbable, sterile, surgical stainless, steel wire size 5 or equivalent</t>
  </si>
  <si>
    <t>s23</t>
  </si>
  <si>
    <t>Suture, Nylon 10-0  black monofilament spatulated or equivalent</t>
  </si>
  <si>
    <t>s24</t>
  </si>
  <si>
    <t>Suture, Nylon Blk 9-0, 5”~13cm, 4.75mm BV130-4 or equivalent</t>
  </si>
  <si>
    <t>s25</t>
  </si>
  <si>
    <t>Suture, surgical monofilament polyamide, Nylon 5-0 w/ PC-3 cutting needle or equivalent</t>
  </si>
  <si>
    <t>s26</t>
  </si>
  <si>
    <t>Suture, surgical monofilament polypropylene,  2-0 MH or equivalent</t>
  </si>
  <si>
    <t>s27</t>
  </si>
  <si>
    <t>Suture, surgical monofilament polypropylene,  4-0 RB1, RB1 needle or equivalent</t>
  </si>
  <si>
    <t>s28</t>
  </si>
  <si>
    <t>Suture, surgical monofilament polypropylene, 0 with 40mm 1/2 circle tape point M02 needle or equivalent</t>
  </si>
  <si>
    <t>s29</t>
  </si>
  <si>
    <t>Suture, surgical monofilament polypropylene, 10-0  straight trans-chamber needle, 16mm spatulated</t>
  </si>
  <si>
    <t>s30</t>
  </si>
  <si>
    <t>Suture, surgical monofilament polypropylene, 3-0 SH, SH needle or equivalent</t>
  </si>
  <si>
    <t>s31</t>
  </si>
  <si>
    <t>Suture, surgical monofilament polypropylene, 5-0 RB1, RB1 needle or equivalent</t>
  </si>
  <si>
    <t>s32</t>
  </si>
  <si>
    <t>Suture, surgical monofilament polypropylene, 5-0 RB2, RB2 needle or equivalent</t>
  </si>
  <si>
    <t>s33</t>
  </si>
  <si>
    <t>Suture, surgical monofilament polypropylene, 6-0 BV1, BV1 needle or equivalent</t>
  </si>
  <si>
    <t>s34</t>
  </si>
  <si>
    <t>Suture, surgical monofilament polypropylene, 6-0 RB2, RB2 needle or equivalent</t>
  </si>
  <si>
    <t>s35</t>
  </si>
  <si>
    <t>Suture, surgical monofilament polypropylene, 7-0  3/8 circle taper point 9-9.3mm needle, double arm</t>
  </si>
  <si>
    <t>s36</t>
  </si>
  <si>
    <t>Suture, surgical monofilament polypropylene, mesh 3" x 5"-6" (7.5cm x 12.5-15cm) or equivalent</t>
  </si>
  <si>
    <t>s37</t>
  </si>
  <si>
    <t>Suture, surgical polyglactin 910 with anti-bacterial coating, size 0 36-90cm, 36mm CT1 36's</t>
  </si>
  <si>
    <t>s38</t>
  </si>
  <si>
    <t>Suture, surgical polyglactin 910 with anti-bacterial coating, size 1 36"~90cm 40mm CT 36's</t>
  </si>
  <si>
    <t>s39</t>
  </si>
  <si>
    <t>Suture, surgical polyglactin 910 with anti-bacterial coating, size 2-0 27"~70cm 26mm SH 36's</t>
  </si>
  <si>
    <t>s40</t>
  </si>
  <si>
    <t>Suture, surgical polyglactin 910 with anti-bacterial coating, size 2-0 27"~70cm 26mm UR-6 36's</t>
  </si>
  <si>
    <t>s41</t>
  </si>
  <si>
    <t>Suture, surgical polyglactin 910 with anti-bacterial coating, size 2-0 70cm 17mm RB1 plus</t>
  </si>
  <si>
    <t>s42</t>
  </si>
  <si>
    <t>Suture, surgical polyglactin 910 with anti-bacterial coating, size 3-0 27"~70cm 26mm SH 36's</t>
  </si>
  <si>
    <t>s43</t>
  </si>
  <si>
    <t>Suture, surgical polyglactin 910 with anti-bacterial coating, size 3-0 70cm 17mm RB1 plus</t>
  </si>
  <si>
    <t>s44</t>
  </si>
  <si>
    <t>Suture, surgical polyglactin 910 with anti-bacterial coating, size 4-0, 30-75cm 19mm PC5 36's</t>
  </si>
  <si>
    <t>s45</t>
  </si>
  <si>
    <t>Suture, surgical, absorbable, sterile, composed of purified connective tissue 2-0, 1/2 circle, taper point 26mm needle or equivalent</t>
  </si>
  <si>
    <t>s46</t>
  </si>
  <si>
    <t>Suture, surgical, braided, coated polyester 2-0 RB or equivalent</t>
  </si>
  <si>
    <t>s47</t>
  </si>
  <si>
    <t>Suture, surgical, braided, coated polyester 2-0 SH or equivalent</t>
  </si>
  <si>
    <t>s48</t>
  </si>
  <si>
    <t>Suture, surgical, Cotton 2-0, 18 inches x 10 strands, sterile</t>
  </si>
  <si>
    <t>s49</t>
  </si>
  <si>
    <t>Suture, surgical, Cotton 3-0, 18 inches x 10 strands, sterile</t>
  </si>
  <si>
    <t>s50</t>
  </si>
  <si>
    <t>Suture, surgical, Cotton 4-0, 18 inches x 10 strands, sterile</t>
  </si>
  <si>
    <t>s51</t>
  </si>
  <si>
    <t>Suture, surgical, glycolide/lactide co-polymer composition 0 w/GS21 needle or its equivalent</t>
  </si>
  <si>
    <t>s52</t>
  </si>
  <si>
    <t>Suture, surgical, monofilament polyamide Nylon 3-0 w/PC5 reverse cutting needle or equivalent</t>
  </si>
  <si>
    <t>s53</t>
  </si>
  <si>
    <t>Suture, surgical, monofilament polyamide Nylon 4-0 PS2 needle or equivalent</t>
  </si>
  <si>
    <t>s54</t>
  </si>
  <si>
    <t>Suture, surgical, monofilament polypropylene (Everpoint), 7-0</t>
  </si>
  <si>
    <t>s55</t>
  </si>
  <si>
    <t>Suture, surgical, monofilament polypropylene with cardiovascular tungsten rhenium needle, 7-0  3/8 circle taper point 8mm needle</t>
  </si>
  <si>
    <t>s56</t>
  </si>
  <si>
    <t>Suture, surgical, monofilament polypropylene, lightweight mesh 10cm x 15cm</t>
  </si>
  <si>
    <t>s57</t>
  </si>
  <si>
    <t>Suture, surgical, monofilament polypropylene, lightweight mesh 7.5cm x 15cm</t>
  </si>
  <si>
    <t>s58</t>
  </si>
  <si>
    <t xml:space="preserve">Suture, surgical, non absorbable braided polyester, G/W 2/0 8 x 75 2xHRC17  </t>
  </si>
  <si>
    <t>s59</t>
  </si>
  <si>
    <t xml:space="preserve">Suture, surgical, non absorbable braided polyester, G/W 2/0 8 x 75 2xHRC26 </t>
  </si>
  <si>
    <t>s60</t>
  </si>
  <si>
    <t>Suture, surgical, Pacing wire 2-0 w/ 1/2 circle round bodied 26mm needle</t>
  </si>
  <si>
    <t>s61</t>
  </si>
  <si>
    <t>Suture, surgical, Polydioxanon 0 with Triclosan, 150cm, 1/2 circle taper point needle</t>
  </si>
  <si>
    <t>s62</t>
  </si>
  <si>
    <t>Suture, surgical, Polydioxanon 0, 150cm loop, 40mm 1/2 circle taper point needle</t>
  </si>
  <si>
    <t>s63</t>
  </si>
  <si>
    <t>Suture, surgical, Polydioxanon II 2-0 with 1/2 circle taper point 26mm needle</t>
  </si>
  <si>
    <t>s64</t>
  </si>
  <si>
    <t>Suture, surgical, Polydioxanon II 5-0 with 1/2 circle taper point 13mm double arm needle</t>
  </si>
  <si>
    <t>s65</t>
  </si>
  <si>
    <t>Suture, surgical, Polydioxanon II 6-0 w/ double arm needle or equivalent</t>
  </si>
  <si>
    <t>s66</t>
  </si>
  <si>
    <t>Suture, surgical, Polydioxanon II, size 0 with 70mm with 40 mm 1/2 circle taper point</t>
  </si>
  <si>
    <t>s67</t>
  </si>
  <si>
    <t>Suture, surgical, synthetic, absorbable, sterile, co-polymers, 2-0 48 inches (approximately 120cm) 1/2 circle 36mm taper cut needle</t>
  </si>
  <si>
    <t>s68</t>
  </si>
  <si>
    <t>Suture, surgical, synthetic, absorbable, sterile, co-polymers, 2-0 with 1/2 circle taper point 26mm needle, coated</t>
  </si>
  <si>
    <t>s69</t>
  </si>
  <si>
    <t>Suture, surgical, synthetic, absorbable, sterile, co-polymers, 3-0 with 1/2 circle taper point 26mm, coated</t>
  </si>
  <si>
    <t>s70</t>
  </si>
  <si>
    <t>Suture, surgical, synthetic, absorbable, sterile, co-polymers, 4-0 with 1/2 circle taper point 17mm needle, coated</t>
  </si>
  <si>
    <t>s71</t>
  </si>
  <si>
    <t>Suture, surgical, synthetic, absorbable, sterile, co-polymers, 4-0 with 3/8 circle under precision cosmetic reverse cutting 19mm, needle, coated</t>
  </si>
  <si>
    <t>s72</t>
  </si>
  <si>
    <t>Suture, surgical, synthetic, absorbable, sterile, co-polymers, 6-0 with 1/4 circle taper point 8mm double arm spatulated, coated</t>
  </si>
  <si>
    <t>s73</t>
  </si>
  <si>
    <t>Suture, surgical, synthetic, absorbable, sterile, co-polymers, size 0, 90cm with round 36mm 1/2 circle taper point needle, coated</t>
  </si>
  <si>
    <t>s74</t>
  </si>
  <si>
    <t>Suture, surgical,synthetic, absorbable, sterile, co-polymers, 5-0 with 1/2 circle taper point round 17mm needle, coated</t>
  </si>
  <si>
    <t>s75</t>
  </si>
  <si>
    <t>Suture, V-Loc 180 Device 0 GS-21, 30cm or its equivalent</t>
  </si>
  <si>
    <t>s76</t>
  </si>
  <si>
    <t>Polyester, braided, coated, non-absorbable surgical sutures 2-0 8x75cm (30") with PTFE pledgets firm 6x3mm 2xhr26 taper, microtip (8 strands/pack 4x green 4x white)</t>
  </si>
  <si>
    <t>s77</t>
  </si>
  <si>
    <t>Polyester, braided, coated, non-absorbable surgical sutures 2-0 8x75cm (30") with PTFE pledgets soft 3x3x1.5mm 2xHR17b taper, microtip (8 strands/pack 4x green 4x white)</t>
  </si>
  <si>
    <t>s78</t>
  </si>
  <si>
    <t>Suture, surgical, monofilament polypropylene polyethylene with CV Pass Needle, 4/0 (1,5) 90 cm 2xHRC17b CV EB RCP</t>
  </si>
  <si>
    <t>s79</t>
  </si>
  <si>
    <t>Suture, surgical, monofilament polypropylene polyethylene with CV Pass Needle, 5/0 (1) 75cm 2xHRC10 CV RCP</t>
  </si>
  <si>
    <t>s80</t>
  </si>
  <si>
    <t>Suture, surgical, monofilament polypropylene polyethylene with CV Pass Needle, 5/0 (1) 75cm 2xHRC13f CV RCP</t>
  </si>
  <si>
    <t>s81</t>
  </si>
  <si>
    <t>Suture, surgical, monofilament polypropylene polyethylene with CV Pass Needle, 6/0 (0,7) 60cm 2xDRC10B RCP</t>
  </si>
  <si>
    <t>s82</t>
  </si>
  <si>
    <t>Suture, surgical, monofilament polypropylene polyethylene with CV Pass Needle, 7/0 (0,5) 75cm 2xDRC8b CV EB RCP</t>
  </si>
  <si>
    <t>s83</t>
  </si>
  <si>
    <t>Coated braided polyester 2-0 cardiopoint CV-316 taper 36" 90cm blue</t>
  </si>
  <si>
    <t>s84</t>
  </si>
  <si>
    <t>Coated braided polyester 2-0 cardiopoint CV-305 taper 36" 90cm blue</t>
  </si>
  <si>
    <t>s85</t>
  </si>
  <si>
    <t>PTFE pledgets soft 3x3</t>
  </si>
  <si>
    <t>s86</t>
  </si>
  <si>
    <t>PTFE pledgets soft 3x6</t>
  </si>
  <si>
    <t>g1</t>
  </si>
  <si>
    <t>Gloves, disposable, non-sterile, examination, large (dispensed per box), 100's/box</t>
  </si>
  <si>
    <t>g2</t>
  </si>
  <si>
    <t>Gloves, disposable, non-sterile, examination, medium (dispensed per box), 100's/box</t>
  </si>
  <si>
    <t>g3</t>
  </si>
  <si>
    <t>Gloves, disposable, non-sterile, examination, small (dispensed per box), 100's/box</t>
  </si>
  <si>
    <t>g4</t>
  </si>
  <si>
    <t>Gloves, disposable, sterile, powder-free latex, offering strength, softness, comfort and grip, thinner and shaped finger pads for improved finger sensitivity, hypoallergenic, sticky band for gown sleeve adherence, resistance to perforation, cuff printing of size and left or right for easy identificaton, leak failure rate and tensile properties tested, size 6.0</t>
  </si>
  <si>
    <t>g5</t>
  </si>
  <si>
    <t>Gloves, disposable, sterile, powder-free latex, offering strength, softness, comfort and grip, thinner and shaped finger pads for improved finger sensitivity, hypoallergenic, sticky band for gown sleeve adherence, resistance to perforation, cuff printing of size and left or right for easy identificaton, leak failure rate and tensile properties tested, size 6.5</t>
  </si>
  <si>
    <t>g6</t>
  </si>
  <si>
    <t>Gloves, disposable, sterile, powder-free latex, offering strength, softness, comfort and grip, thinner and shaped finger pads for improved finger sensitivity, hypoallergenic, sticky band for gown sleeve adherence, resistance to perforation, cuff printing of size and left or right for easy identificaton, leak failure rate and tensile properties tested, size 7.0</t>
  </si>
  <si>
    <t>g7</t>
  </si>
  <si>
    <t>Gloves, disposable, sterile, powder-free latex, offering strength, softness, comfort and grip, thinner and shaped finger pads for improved finger sensitivity, hypoallergenic, sticky band for gown sleeve adherence, resistance to perforation, cuff printing of size and left or right for easy identificaton, leak failure rate and tensile properties tested, size 7.5</t>
  </si>
  <si>
    <t>g8</t>
  </si>
  <si>
    <t>Gloves, disposable, sterile, powder-free latex, offering strength, softness, comfort and grip, thinner and shaped finger pads for improved finger sensitivity, hypoallergenic, sticky band for gown sleeve adherence, resistance to perforation, cuff printing of size and left or right for easy identificaton, leak failure rate and tensile properties tested, size 8.0</t>
  </si>
  <si>
    <t>g9</t>
  </si>
  <si>
    <t>Gloves, disposable, surgical, neoprene material, hypoallergenic, synthetic, straight cuff with sticky band, low protein content, pyrogen free, powder free and non-latex with CE markings, size 6.0</t>
  </si>
  <si>
    <t>g10</t>
  </si>
  <si>
    <t>Gloves, disposable, surgical, neoprene material, hypoallergenic, synthetic, straight cuff with sticky band, low protein content, pyrogen free, powder free and non-latex with CE markings, size 6.5</t>
  </si>
  <si>
    <t>g11</t>
  </si>
  <si>
    <t>Gloves, disposable, surgical, neoprene material, hypoallergenic, synthetic, straight cuff with sticky band, low protein content, pyrogen free, powder free and non-latex with CE markings, size 7.0</t>
  </si>
  <si>
    <t>g12</t>
  </si>
  <si>
    <t>Gloves, disposable, surgical, neoprene material, hypoallergenic, synthetic, straight cuff with sticky band, low protein content, pyrogen free, powder free and non-latex with CE markings, size 7.5</t>
  </si>
  <si>
    <t>g13</t>
  </si>
  <si>
    <t>Gloves, disposable, surgical, neoprene material, hypoallergenic, synthetic, straight cuff with sticky band, low protein content, pyrogen free, powder free and non-latex with CE markings, size 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</si>
</sst>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4" x14ac:knownFonts="1">
    <font>
      <sz val="10"/>
      <color rgb="FF000000"/>
      <name val="Times New Roman"/>
      <charset val="204"/>
    </font>
    <font>
      <sz val="11"/>
      <color theme="1"/>
      <name val="Calibri"/>
      <family val="2"/>
      <scheme val="minor"/>
    </font>
    <font>
      <sz val="11"/>
      <color theme="1"/>
      <name val="Calibri"/>
      <family val="2"/>
      <scheme val="minor"/>
    </font>
    <font>
      <b/>
      <sz val="16"/>
      <name val="Times New Roman"/>
      <family val="1"/>
    </font>
    <font>
      <b/>
      <sz val="11"/>
      <name val="Times New Roman"/>
      <family val="1"/>
    </font>
    <font>
      <sz val="11.5"/>
      <name val="Times New Roman"/>
      <family val="1"/>
    </font>
    <font>
      <b/>
      <i/>
      <sz val="18"/>
      <name val="Times New Roman"/>
      <family val="1"/>
    </font>
    <font>
      <i/>
      <sz val="18"/>
      <name val="Times New Roman"/>
      <family val="1"/>
    </font>
    <font>
      <i/>
      <sz val="11.5"/>
      <name val="Times New Roman"/>
      <family val="1"/>
    </font>
    <font>
      <b/>
      <sz val="10"/>
      <name val="Calibri"/>
      <family val="2"/>
      <scheme val="minor"/>
    </font>
    <font>
      <b/>
      <sz val="10"/>
      <color theme="1"/>
      <name val="Calibri"/>
      <family val="2"/>
      <scheme val="minor"/>
    </font>
    <font>
      <sz val="11"/>
      <color rgb="FFF3AA4E"/>
      <name val="Calibri"/>
      <family val="2"/>
      <scheme val="minor"/>
    </font>
    <font>
      <sz val="9"/>
      <color theme="1" tint="0.499984740745262"/>
      <name val="Calibri"/>
      <family val="2"/>
      <scheme val="minor"/>
    </font>
    <font>
      <sz val="11"/>
      <color rgb="FF111820"/>
      <name val="Calibri"/>
      <family val="2"/>
      <scheme val="minor"/>
    </font>
  </fonts>
  <fills count="5">
    <fill>
      <patternFill patternType="none"/>
    </fill>
    <fill>
      <patternFill patternType="gray125"/>
    </fill>
    <fill>
      <patternFill patternType="solid">
        <fgColor rgb="FF92D050"/>
      </patternFill>
    </fill>
    <fill>
      <patternFill patternType="solid">
        <fgColor rgb="FF111820"/>
        <bgColor indexed="64"/>
      </patternFill>
    </fill>
    <fill>
      <patternFill patternType="solid">
        <fgColor rgb="FFF3AA4E"/>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3">
    <xf numFmtId="0" fontId="0" fillId="0" borderId="0"/>
    <xf numFmtId="0" fontId="2" fillId="0" borderId="0"/>
    <xf numFmtId="0" fontId="1" fillId="0" borderId="0"/>
  </cellStyleXfs>
  <cellXfs count="34">
    <xf numFmtId="0" fontId="0" fillId="0" borderId="0" xfId="0" applyAlignment="1">
      <alignment horizontal="left" vertical="top"/>
    </xf>
    <xf numFmtId="0" fontId="0" fillId="0" borderId="0" xfId="0" applyAlignment="1" applyProtection="1">
      <alignment vertical="top" wrapText="1"/>
      <protection locked="0" hidden="1"/>
    </xf>
    <xf numFmtId="0" fontId="0" fillId="0" borderId="0" xfId="0" applyAlignment="1" applyProtection="1">
      <alignment horizontal="left" vertical="top"/>
      <protection locked="0" hidden="1"/>
    </xf>
    <xf numFmtId="0" fontId="3" fillId="0" borderId="0" xfId="0" applyFont="1" applyAlignment="1" applyProtection="1">
      <alignment vertical="top" wrapText="1"/>
      <protection locked="0" hidden="1"/>
    </xf>
    <xf numFmtId="0" fontId="4" fillId="2" borderId="6" xfId="0" applyFont="1" applyFill="1" applyBorder="1" applyAlignment="1" applyProtection="1">
      <alignment horizontal="center" vertical="center" wrapText="1"/>
      <protection locked="0" hidden="1"/>
    </xf>
    <xf numFmtId="0" fontId="4" fillId="2" borderId="7" xfId="0" applyFont="1" applyFill="1" applyBorder="1" applyAlignment="1" applyProtection="1">
      <alignment horizontal="center" vertical="center" wrapText="1"/>
      <protection locked="0" hidden="1"/>
    </xf>
    <xf numFmtId="0" fontId="4" fillId="2" borderId="8" xfId="0" applyFont="1" applyFill="1" applyBorder="1" applyAlignment="1" applyProtection="1">
      <alignment horizontal="center" vertical="center" wrapText="1"/>
      <protection locked="0" hidden="1"/>
    </xf>
    <xf numFmtId="0" fontId="0" fillId="0" borderId="0" xfId="0" applyAlignment="1" applyProtection="1">
      <alignment horizontal="left" vertical="top" wrapText="1"/>
      <protection locked="0" hidden="1"/>
    </xf>
    <xf numFmtId="0" fontId="0" fillId="0" borderId="4" xfId="0" applyBorder="1" applyAlignment="1" applyProtection="1">
      <alignment horizontal="center" vertical="center" wrapText="1"/>
      <protection locked="0" hidden="1"/>
    </xf>
    <xf numFmtId="0" fontId="0" fillId="0" borderId="1" xfId="0" applyBorder="1" applyAlignment="1" applyProtection="1">
      <alignment horizontal="left" vertical="center" wrapText="1"/>
      <protection locked="0" hidden="1"/>
    </xf>
    <xf numFmtId="0" fontId="0" fillId="0" borderId="5" xfId="0" applyBorder="1" applyAlignment="1" applyProtection="1">
      <alignment horizontal="left" vertical="center" wrapText="1"/>
      <protection locked="0" hidden="1"/>
    </xf>
    <xf numFmtId="0" fontId="0" fillId="0" borderId="0" xfId="0" applyAlignment="1" applyProtection="1">
      <alignment horizontal="left" wrapText="1"/>
      <protection locked="0" hidden="1"/>
    </xf>
    <xf numFmtId="0" fontId="0" fillId="0" borderId="0" xfId="0" applyAlignment="1" applyProtection="1">
      <alignment horizontal="left" vertical="center" wrapText="1"/>
      <protection locked="0" hidden="1"/>
    </xf>
    <xf numFmtId="0" fontId="0" fillId="0" borderId="3" xfId="0" applyBorder="1" applyAlignment="1" applyProtection="1">
      <alignment horizontal="left" wrapText="1"/>
      <protection locked="0" hidden="1"/>
    </xf>
    <xf numFmtId="0" fontId="8" fillId="0" borderId="0" xfId="0" applyFont="1" applyAlignment="1" applyProtection="1">
      <alignment wrapText="1"/>
      <protection locked="0" hidden="1"/>
    </xf>
    <xf numFmtId="0" fontId="0" fillId="0" borderId="0" xfId="0" applyAlignment="1" applyProtection="1">
      <alignment wrapText="1"/>
      <protection locked="0" hidden="1"/>
    </xf>
    <xf numFmtId="0" fontId="5" fillId="0" borderId="0" xfId="0" applyFont="1" applyAlignment="1" applyProtection="1">
      <alignment vertical="top" wrapText="1"/>
      <protection locked="0" hidden="1"/>
    </xf>
    <xf numFmtId="0" fontId="0" fillId="0" borderId="0" xfId="0" applyAlignment="1" applyProtection="1">
      <alignment horizontal="center" vertical="center" wrapText="1"/>
      <protection locked="0" hidden="1"/>
    </xf>
    <xf numFmtId="0" fontId="0" fillId="0" borderId="1" xfId="0" applyBorder="1" applyAlignment="1" applyProtection="1">
      <alignment horizontal="left" vertical="center" wrapText="1"/>
      <protection hidden="1"/>
    </xf>
    <xf numFmtId="0" fontId="4" fillId="2" borderId="7" xfId="0" applyFont="1" applyFill="1" applyBorder="1" applyAlignment="1" applyProtection="1">
      <alignment horizontal="center" vertical="center" wrapText="1"/>
      <protection hidden="1"/>
    </xf>
    <xf numFmtId="0" fontId="0" fillId="0" borderId="0" xfId="0" applyAlignment="1" applyProtection="1">
      <alignment horizontal="left" wrapText="1"/>
      <protection hidden="1"/>
    </xf>
    <xf numFmtId="0" fontId="0" fillId="0" borderId="0" xfId="0" applyAlignment="1" applyProtection="1">
      <alignment wrapText="1"/>
      <protection hidden="1"/>
    </xf>
    <xf numFmtId="0" fontId="5" fillId="0" borderId="0" xfId="0" applyFont="1" applyAlignment="1" applyProtection="1">
      <alignment vertical="top" wrapText="1"/>
      <protection hidden="1"/>
    </xf>
    <xf numFmtId="0" fontId="0" fillId="0" borderId="0" xfId="0" applyAlignment="1" applyProtection="1">
      <alignment horizontal="left" vertical="top"/>
      <protection hidden="1"/>
    </xf>
    <xf numFmtId="0" fontId="0" fillId="0" borderId="0" xfId="0" applyAlignment="1" applyProtection="1">
      <alignment horizontal="left" vertical="center" wrapText="1"/>
      <protection hidden="1"/>
    </xf>
    <xf numFmtId="0" fontId="0" fillId="0" borderId="0" xfId="0" applyAlignment="1" applyProtection="1">
      <alignment horizontal="center" vertical="top" wrapText="1"/>
      <protection locked="0" hidden="1"/>
    </xf>
    <xf numFmtId="0" fontId="3" fillId="0" borderId="2" xfId="0" applyFont="1" applyBorder="1" applyAlignment="1" applyProtection="1">
      <alignment horizontal="center" vertical="top" wrapText="1"/>
      <protection locked="0" hidden="1"/>
    </xf>
    <xf numFmtId="0" fontId="5" fillId="0" borderId="0" xfId="0" applyFont="1" applyAlignment="1" applyProtection="1">
      <alignment horizontal="center" vertical="top" wrapText="1"/>
      <protection locked="0" hidden="1"/>
    </xf>
    <xf numFmtId="0" fontId="9" fillId="0" borderId="0" xfId="2" applyFont="1" applyAlignment="1">
      <alignment horizontal="center"/>
    </xf>
    <xf numFmtId="0" fontId="10" fillId="0" borderId="0" xfId="2" applyFont="1" applyAlignment="1">
      <alignment horizontal="center"/>
    </xf>
    <xf numFmtId="0" fontId="1" fillId="0" borderId="0" xfId="2"/>
    <xf numFmtId="164" fontId="11" fillId="3" borderId="0" xfId="2" applyNumberFormat="1" applyFont="1" applyFill="1" applyAlignment="1">
      <alignment horizontal="center"/>
    </xf>
    <xf numFmtId="0" fontId="12" fillId="0" borderId="0" xfId="2" applyFont="1" applyAlignment="1">
      <alignment horizontal="left" indent="1"/>
    </xf>
    <xf numFmtId="164" fontId="13" fillId="4" borderId="0" xfId="2" applyNumberFormat="1" applyFont="1" applyFill="1" applyAlignment="1">
      <alignment horizontal="center"/>
    </xf>
  </cellXfs>
  <cellStyles count="3">
    <cellStyle name="Normal" xfId="0" builtinId="0"/>
    <cellStyle name="Normal 2" xfId="1" xr:uid="{70A4D2FD-67F7-4E30-9D2A-9E74BD8A22BC}"/>
    <cellStyle name="Normal 6" xfId="2" xr:uid="{E6B93EF1-AD01-4320-8BF3-6559595C9B6A}"/>
  </cellStyles>
  <dxfs count="53">
    <dxf>
      <numFmt numFmtId="0" formatCode="Genera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protection locked="1" hidden="1"/>
    </dxf>
    <dxf>
      <numFmt numFmtId="0" formatCode="Genera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protection locked="1" hidden="1"/>
    </dxf>
    <dxf>
      <numFmt numFmtId="0" formatCode="Genera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protection locked="1" hidden="1"/>
    </dxf>
    <dxf>
      <numFmt numFmtId="0" formatCode="Genera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protection locked="1" hidden="1"/>
    </dxf>
    <dxf>
      <numFmt numFmtId="0" formatCode="Genera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protection locked="1" hidden="1"/>
    </dxf>
    <dxf>
      <font>
        <strike val="0"/>
        <outline val="0"/>
        <shadow val="0"/>
        <u val="none"/>
        <vertAlign val="baseline"/>
        <sz val="9"/>
        <color theme="1" tint="0.499984740745262"/>
        <name val="Calibri"/>
        <family val="2"/>
        <scheme val="minor"/>
      </font>
      <alignment horizontal="left" vertical="bottom" textRotation="0" wrapText="0" indent="1" justifyLastLine="0" shrinkToFit="0" readingOrder="0"/>
    </dxf>
    <dxf>
      <font>
        <b val="0"/>
        <i val="0"/>
        <strike val="0"/>
        <condense val="0"/>
        <extend val="0"/>
        <outline val="0"/>
        <shadow val="0"/>
        <u val="none"/>
        <vertAlign val="baseline"/>
        <sz val="11"/>
        <color rgb="FF111820"/>
        <name val="Calibri"/>
        <family val="2"/>
        <scheme val="minor"/>
      </font>
      <numFmt numFmtId="164" formatCode="000"/>
      <fill>
        <patternFill patternType="solid">
          <fgColor indexed="64"/>
          <bgColor rgb="FFF3AA4E"/>
        </patternFill>
      </fill>
      <alignment horizontal="center" vertical="bottom" textRotation="0" wrapText="0" indent="0" justifyLastLine="0" shrinkToFit="0" readingOrder="0"/>
    </dxf>
    <dxf>
      <font>
        <b/>
        <strike val="0"/>
        <outline val="0"/>
        <shadow val="0"/>
        <u val="none"/>
        <vertAlign val="baseline"/>
        <sz val="10"/>
        <name val="Calibri"/>
        <family val="2"/>
        <scheme val="minor"/>
      </font>
      <alignment horizontal="center" vertical="bottom" textRotation="0" wrapText="0" indent="0" justifyLastLine="0" shrinkToFit="0" readingOrder="0"/>
    </dxf>
    <dxf>
      <alignment horizontal="left" vertical="center" textRotation="0" wrapText="1" indent="0" justifyLastLine="0" shrinkToFit="0" readingOrder="0"/>
      <border diagonalUp="0" diagonalDown="0">
        <left style="thin">
          <color rgb="FF000000"/>
        </left>
        <right/>
        <top style="thin">
          <color rgb="FF000000"/>
        </top>
        <bottom style="thin">
          <color rgb="FF000000"/>
        </bottom>
      </border>
      <protection locked="0" hidden="1"/>
    </dxf>
    <dxf>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protection locked="0" hidden="1"/>
    </dxf>
    <dxf>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protection locked="0" hidden="1"/>
    </dxf>
    <dxf>
      <alignment horizontal="center" vertical="center" textRotation="0" wrapText="1" indent="0" justifyLastLine="0" shrinkToFit="0" readingOrder="0"/>
      <border diagonalUp="0" diagonalDown="0">
        <left/>
        <right style="thin">
          <color rgb="FF000000"/>
        </right>
        <top style="thin">
          <color rgb="FF000000"/>
        </top>
        <bottom style="thin">
          <color rgb="FF000000"/>
        </bottom>
      </border>
      <protection locked="0" hidden="1"/>
    </dxf>
    <dxf>
      <border outline="0">
        <top style="thin">
          <color rgb="FF000000"/>
        </top>
      </border>
    </dxf>
    <dxf>
      <border outline="0">
        <bottom style="thin">
          <color rgb="FF000000"/>
        </bottom>
      </border>
    </dxf>
    <dxf>
      <border outline="0">
        <left style="thin">
          <color rgb="FF000000"/>
        </left>
        <right style="thin">
          <color rgb="FF000000"/>
        </right>
        <top style="thin">
          <color rgb="FF000000"/>
        </top>
        <bottom style="thin">
          <color rgb="FF000000"/>
        </bottom>
      </border>
    </dxf>
    <dxf>
      <alignment horizontal="left" vertical="center" textRotation="0" wrapText="1" indent="0" justifyLastLine="0" shrinkToFit="0" readingOrder="0"/>
      <protection locked="0" hidden="1"/>
    </dxf>
    <dxf>
      <alignment horizontal="center" vertical="center" textRotation="0" wrapText="1" indent="0" justifyLastLine="0" shrinkToFit="0" readingOrder="0"/>
      <protection locked="0" hidden="1"/>
    </dxf>
    <dxf>
      <alignment horizontal="left" vertical="center" textRotation="0" wrapText="1" indent="0" justifyLastLine="0" shrinkToFit="0" readingOrder="0"/>
      <border diagonalUp="0" diagonalDown="0">
        <left style="thin">
          <color rgb="FF000000"/>
        </left>
        <right/>
        <top style="thin">
          <color rgb="FF000000"/>
        </top>
        <bottom style="thin">
          <color rgb="FF000000"/>
        </bottom>
      </border>
      <protection locked="0" hidden="1"/>
    </dxf>
    <dxf>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protection locked="0" hidden="1"/>
    </dxf>
    <dxf>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protection locked="0" hidden="1"/>
    </dxf>
    <dxf>
      <alignment horizontal="center" vertical="center" textRotation="0" wrapText="1" indent="0" justifyLastLine="0" shrinkToFit="0" readingOrder="0"/>
      <border diagonalUp="0" diagonalDown="0">
        <left/>
        <right style="thin">
          <color rgb="FF000000"/>
        </right>
        <top style="thin">
          <color rgb="FF000000"/>
        </top>
        <bottom style="thin">
          <color rgb="FF000000"/>
        </bottom>
      </border>
      <protection locked="0" hidden="1"/>
    </dxf>
    <dxf>
      <border outline="0">
        <top style="thin">
          <color rgb="FF000000"/>
        </top>
      </border>
    </dxf>
    <dxf>
      <border outline="0">
        <bottom style="thin">
          <color rgb="FF000000"/>
        </bottom>
      </border>
    </dxf>
    <dxf>
      <border outline="0">
        <left style="thin">
          <color rgb="FF000000"/>
        </left>
        <right style="thin">
          <color rgb="FF000000"/>
        </right>
        <top style="thin">
          <color rgb="FF000000"/>
        </top>
        <bottom style="thin">
          <color rgb="FF000000"/>
        </bottom>
      </border>
    </dxf>
    <dxf>
      <alignment horizontal="left" vertical="center" textRotation="0" wrapText="1" indent="0" justifyLastLine="0" shrinkToFit="0" readingOrder="0"/>
      <protection locked="0" hidden="1"/>
    </dxf>
    <dxf>
      <alignment horizontal="center" vertical="center" textRotation="0" wrapText="1" indent="0" justifyLastLine="0" shrinkToFit="0" readingOrder="0"/>
      <protection locked="0" hidden="1"/>
    </dxf>
    <dxf>
      <alignment horizontal="left" vertical="center" textRotation="0" wrapText="1" indent="0" justifyLastLine="0" shrinkToFit="0" readingOrder="0"/>
      <border diagonalUp="0" diagonalDown="0">
        <left style="thin">
          <color rgb="FF000000"/>
        </left>
        <right/>
        <top style="thin">
          <color rgb="FF000000"/>
        </top>
        <bottom style="thin">
          <color rgb="FF000000"/>
        </bottom>
      </border>
      <protection locked="0" hidden="1"/>
    </dxf>
    <dxf>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protection locked="0" hidden="1"/>
    </dxf>
    <dxf>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protection locked="0" hidden="1"/>
    </dxf>
    <dxf>
      <alignment horizontal="center" vertical="center" textRotation="0" wrapText="1" indent="0" justifyLastLine="0" shrinkToFit="0" readingOrder="0"/>
      <border diagonalUp="0" diagonalDown="0">
        <left/>
        <right style="thin">
          <color rgb="FF000000"/>
        </right>
        <top style="thin">
          <color rgb="FF000000"/>
        </top>
        <bottom style="thin">
          <color rgb="FF000000"/>
        </bottom>
      </border>
      <protection locked="0" hidden="1"/>
    </dxf>
    <dxf>
      <border outline="0">
        <top style="thin">
          <color rgb="FF000000"/>
        </top>
      </border>
    </dxf>
    <dxf>
      <border outline="0">
        <bottom style="thin">
          <color rgb="FF000000"/>
        </bottom>
      </border>
    </dxf>
    <dxf>
      <border outline="0">
        <left style="thin">
          <color rgb="FF000000"/>
        </left>
        <right style="thin">
          <color rgb="FF000000"/>
        </right>
        <top style="thin">
          <color rgb="FF000000"/>
        </top>
        <bottom style="thin">
          <color rgb="FF000000"/>
        </bottom>
      </border>
    </dxf>
    <dxf>
      <alignment horizontal="left" vertical="center" textRotation="0" wrapText="1" indent="0" justifyLastLine="0" shrinkToFit="0" readingOrder="0"/>
      <protection locked="0" hidden="1"/>
    </dxf>
    <dxf>
      <alignment horizontal="center" vertical="center" textRotation="0" wrapText="1" indent="0" justifyLastLine="0" shrinkToFit="0" readingOrder="0"/>
      <protection locked="0" hidden="1"/>
    </dxf>
    <dxf>
      <alignment horizontal="left" vertical="center" textRotation="0" wrapText="1" indent="0" justifyLastLine="0" shrinkToFit="0" readingOrder="0"/>
      <border diagonalUp="0" diagonalDown="0">
        <left style="thin">
          <color rgb="FF000000"/>
        </left>
        <right/>
        <top style="thin">
          <color rgb="FF000000"/>
        </top>
        <bottom style="thin">
          <color rgb="FF000000"/>
        </bottom>
      </border>
      <protection locked="0" hidden="1"/>
    </dxf>
    <dxf>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protection locked="0" hidden="1"/>
    </dxf>
    <dxf>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protection locked="0" hidden="1"/>
    </dxf>
    <dxf>
      <alignment horizontal="center" vertical="center" textRotation="0" wrapText="1" indent="0" justifyLastLine="0" shrinkToFit="0" readingOrder="0"/>
      <border diagonalUp="0" diagonalDown="0">
        <left/>
        <right style="thin">
          <color rgb="FF000000"/>
        </right>
        <top style="thin">
          <color rgb="FF000000"/>
        </top>
        <bottom style="thin">
          <color rgb="FF000000"/>
        </bottom>
      </border>
      <protection locked="0" hidden="1"/>
    </dxf>
    <dxf>
      <border outline="0">
        <top style="thin">
          <color rgb="FF000000"/>
        </top>
      </border>
    </dxf>
    <dxf>
      <border outline="0">
        <bottom style="thin">
          <color rgb="FF000000"/>
        </bottom>
      </border>
    </dxf>
    <dxf>
      <border outline="0">
        <left style="thin">
          <color rgb="FF000000"/>
        </left>
        <right style="thin">
          <color rgb="FF000000"/>
        </right>
        <top style="thin">
          <color rgb="FF000000"/>
        </top>
        <bottom style="thin">
          <color rgb="FF000000"/>
        </bottom>
      </border>
    </dxf>
    <dxf>
      <alignment horizontal="left" vertical="center" textRotation="0" wrapText="1" indent="0" justifyLastLine="0" shrinkToFit="0" readingOrder="0"/>
      <protection locked="0" hidden="1"/>
    </dxf>
    <dxf>
      <alignment horizontal="center" vertical="center" textRotation="0" wrapText="1" indent="0" justifyLastLine="0" shrinkToFit="0" readingOrder="0"/>
      <protection locked="0" hidden="1"/>
    </dxf>
    <dxf>
      <alignment horizontal="left" vertical="center" textRotation="0" wrapText="1" indent="0" justifyLastLine="0" shrinkToFit="0" readingOrder="0"/>
      <border diagonalUp="0" diagonalDown="0">
        <left style="thin">
          <color rgb="FF000000"/>
        </left>
        <right/>
        <top style="thin">
          <color rgb="FF000000"/>
        </top>
        <bottom style="thin">
          <color rgb="FF000000"/>
        </bottom>
      </border>
      <protection locked="0" hidden="1"/>
    </dxf>
    <dxf>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protection locked="0" hidden="1"/>
    </dxf>
    <dxf>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protection locked="0" hidden="1"/>
    </dxf>
    <dxf>
      <alignment horizontal="center" vertical="center" textRotation="0" wrapText="1" indent="0" justifyLastLine="0" shrinkToFit="0" readingOrder="0"/>
      <border diagonalUp="0" diagonalDown="0">
        <left/>
        <right style="thin">
          <color rgb="FF000000"/>
        </right>
        <top style="thin">
          <color rgb="FF000000"/>
        </top>
        <bottom style="thin">
          <color rgb="FF000000"/>
        </bottom>
      </border>
      <protection locked="0" hidden="1"/>
    </dxf>
    <dxf>
      <border outline="0">
        <top style="thin">
          <color rgb="FF000000"/>
        </top>
      </border>
    </dxf>
    <dxf>
      <border outline="0">
        <left style="thin">
          <color rgb="FF000000"/>
        </left>
        <right style="thin">
          <color rgb="FF000000"/>
        </right>
        <top style="thin">
          <color rgb="FF000000"/>
        </top>
        <bottom style="thin">
          <color rgb="FF000000"/>
        </bottom>
      </border>
    </dxf>
    <dxf>
      <alignment horizontal="left" vertical="center" textRotation="0" wrapText="1" indent="0" justifyLastLine="0" shrinkToFit="0" readingOrder="0"/>
      <protection locked="0" hidden="1"/>
    </dxf>
    <dxf>
      <border outline="0">
        <bottom style="thin">
          <color rgb="FF000000"/>
        </bottom>
      </border>
    </dxf>
    <dxf>
      <alignment horizontal="center" vertical="center" textRotation="0" wrapText="1" indent="0" justifyLastLine="0" shrinkToFit="0" readingOrder="0"/>
      <protection locked="0" hidden="1"/>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371476</xdr:colOff>
      <xdr:row>1</xdr:row>
      <xdr:rowOff>66676</xdr:rowOff>
    </xdr:from>
    <xdr:to>
      <xdr:col>4</xdr:col>
      <xdr:colOff>1209676</xdr:colOff>
      <xdr:row>1</xdr:row>
      <xdr:rowOff>247650</xdr:rowOff>
    </xdr:to>
    <xdr:sp macro="" textlink="">
      <xdr:nvSpPr>
        <xdr:cNvPr id="3" name="Rectangle: Rounded Corners 2">
          <a:extLst>
            <a:ext uri="{FF2B5EF4-FFF2-40B4-BE49-F238E27FC236}">
              <a16:creationId xmlns:a16="http://schemas.microsoft.com/office/drawing/2014/main" id="{C9D2954E-716C-831F-6A08-14D391E56A7C}"/>
            </a:ext>
          </a:extLst>
        </xdr:cNvPr>
        <xdr:cNvSpPr/>
      </xdr:nvSpPr>
      <xdr:spPr>
        <a:xfrm>
          <a:off x="5210176" y="952501"/>
          <a:ext cx="838200" cy="180974"/>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1000">
              <a:solidFill>
                <a:schemeClr val="tx1">
                  <a:lumMod val="85000"/>
                  <a:lumOff val="15000"/>
                </a:schemeClr>
              </a:solidFill>
            </a:rPr>
            <a:t>VARIOUS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361950</xdr:colOff>
      <xdr:row>1</xdr:row>
      <xdr:rowOff>66675</xdr:rowOff>
    </xdr:from>
    <xdr:to>
      <xdr:col>4</xdr:col>
      <xdr:colOff>1200150</xdr:colOff>
      <xdr:row>1</xdr:row>
      <xdr:rowOff>247649</xdr:rowOff>
    </xdr:to>
    <xdr:sp macro="" textlink="">
      <xdr:nvSpPr>
        <xdr:cNvPr id="2" name="Rectangle: Rounded Corners 1">
          <a:extLst>
            <a:ext uri="{FF2B5EF4-FFF2-40B4-BE49-F238E27FC236}">
              <a16:creationId xmlns:a16="http://schemas.microsoft.com/office/drawing/2014/main" id="{8F1885EC-F6F8-4211-B6F0-25BC6951117C}"/>
            </a:ext>
          </a:extLst>
        </xdr:cNvPr>
        <xdr:cNvSpPr/>
      </xdr:nvSpPr>
      <xdr:spPr>
        <a:xfrm>
          <a:off x="5200650" y="952500"/>
          <a:ext cx="838200" cy="180974"/>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1000">
              <a:solidFill>
                <a:schemeClr val="tx1">
                  <a:lumMod val="85000"/>
                  <a:lumOff val="15000"/>
                </a:schemeClr>
              </a:solidFill>
            </a:rPr>
            <a:t>PACKS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361950</xdr:colOff>
      <xdr:row>1</xdr:row>
      <xdr:rowOff>76200</xdr:rowOff>
    </xdr:from>
    <xdr:to>
      <xdr:col>4</xdr:col>
      <xdr:colOff>1200150</xdr:colOff>
      <xdr:row>1</xdr:row>
      <xdr:rowOff>257174</xdr:rowOff>
    </xdr:to>
    <xdr:sp macro="" textlink="">
      <xdr:nvSpPr>
        <xdr:cNvPr id="2" name="Rectangle: Rounded Corners 1">
          <a:extLst>
            <a:ext uri="{FF2B5EF4-FFF2-40B4-BE49-F238E27FC236}">
              <a16:creationId xmlns:a16="http://schemas.microsoft.com/office/drawing/2014/main" id="{CED5B729-D3AF-4E97-9306-5F28A132AF85}"/>
            </a:ext>
          </a:extLst>
        </xdr:cNvPr>
        <xdr:cNvSpPr/>
      </xdr:nvSpPr>
      <xdr:spPr>
        <a:xfrm>
          <a:off x="5200650" y="962025"/>
          <a:ext cx="838200" cy="180974"/>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1000">
              <a:solidFill>
                <a:schemeClr val="tx1">
                  <a:lumMod val="85000"/>
                  <a:lumOff val="15000"/>
                </a:schemeClr>
              </a:solidFill>
            </a:rPr>
            <a:t>CATHETERS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361950</xdr:colOff>
      <xdr:row>1</xdr:row>
      <xdr:rowOff>76200</xdr:rowOff>
    </xdr:from>
    <xdr:to>
      <xdr:col>4</xdr:col>
      <xdr:colOff>1200150</xdr:colOff>
      <xdr:row>1</xdr:row>
      <xdr:rowOff>257174</xdr:rowOff>
    </xdr:to>
    <xdr:sp macro="" textlink="">
      <xdr:nvSpPr>
        <xdr:cNvPr id="2" name="Rectangle: Rounded Corners 1">
          <a:extLst>
            <a:ext uri="{FF2B5EF4-FFF2-40B4-BE49-F238E27FC236}">
              <a16:creationId xmlns:a16="http://schemas.microsoft.com/office/drawing/2014/main" id="{E4179A67-8289-480E-A7B4-E0DDCFB5D80A}"/>
            </a:ext>
          </a:extLst>
        </xdr:cNvPr>
        <xdr:cNvSpPr/>
      </xdr:nvSpPr>
      <xdr:spPr>
        <a:xfrm>
          <a:off x="5200650" y="962025"/>
          <a:ext cx="838200" cy="180974"/>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1000">
              <a:solidFill>
                <a:schemeClr val="tx1">
                  <a:lumMod val="85000"/>
                  <a:lumOff val="15000"/>
                </a:schemeClr>
              </a:solidFill>
            </a:rPr>
            <a:t>SUTURES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361950</xdr:colOff>
      <xdr:row>1</xdr:row>
      <xdr:rowOff>66675</xdr:rowOff>
    </xdr:from>
    <xdr:to>
      <xdr:col>4</xdr:col>
      <xdr:colOff>1200150</xdr:colOff>
      <xdr:row>1</xdr:row>
      <xdr:rowOff>247649</xdr:rowOff>
    </xdr:to>
    <xdr:sp macro="" textlink="">
      <xdr:nvSpPr>
        <xdr:cNvPr id="2" name="Rectangle: Rounded Corners 1">
          <a:extLst>
            <a:ext uri="{FF2B5EF4-FFF2-40B4-BE49-F238E27FC236}">
              <a16:creationId xmlns:a16="http://schemas.microsoft.com/office/drawing/2014/main" id="{B8A35B7A-4F8F-481B-86EB-5F70B8DC3FDC}"/>
            </a:ext>
          </a:extLst>
        </xdr:cNvPr>
        <xdr:cNvSpPr/>
      </xdr:nvSpPr>
      <xdr:spPr>
        <a:xfrm>
          <a:off x="5200650" y="952500"/>
          <a:ext cx="838200" cy="180974"/>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1000">
              <a:solidFill>
                <a:schemeClr val="tx1">
                  <a:lumMod val="85000"/>
                  <a:lumOff val="15000"/>
                </a:schemeClr>
              </a:solidFill>
            </a:rPr>
            <a:t>GLOVES</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688EE7B-7A2A-4C97-9438-E0392C75CA91}" name="tbl_cpr_various" displayName="tbl_cpr_various" ref="A3:E14" totalsRowShown="0" headerRowDxfId="52" dataDxfId="50" headerRowBorderDxfId="51" tableBorderDxfId="49" totalsRowBorderDxfId="48">
  <autoFilter ref="A3:E14" xr:uid="{A688EE7B-7A2A-4C97-9438-E0392C75CA91}">
    <filterColumn colId="0" hiddenButton="1"/>
    <filterColumn colId="1" hiddenButton="1"/>
    <filterColumn colId="2" hiddenButton="1"/>
    <filterColumn colId="3" hiddenButton="1"/>
    <filterColumn colId="4" hiddenButton="1"/>
  </autoFilter>
  <tableColumns count="5">
    <tableColumn id="1" xr3:uid="{47A6E21C-67AE-48BC-9B9A-CDF06C6DD4DC}" name="Item No." dataDxfId="47"/>
    <tableColumn id="2" xr3:uid="{0633E408-6271-41C3-8B7A-E1B7CD4C6A89}" name="Consigned Item(s)" dataDxfId="4">
      <calculatedColumnFormula>IFERROR(VLOOKUP("v"&amp;tbl_cpr_various[[#This Row],[Item No.]],tblListMS[],2,FALSE),"")</calculatedColumnFormula>
    </tableColumn>
    <tableColumn id="3" xr3:uid="{4D87F428-7319-4361-BD42-DACEE4F43D97}" name="CPR Numbers" dataDxfId="46"/>
    <tableColumn id="4" xr3:uid="{817D7D86-198E-47E1-8CF0-E45479FB10C2}" name="Date of Issuance" dataDxfId="45"/>
    <tableColumn id="5" xr3:uid="{C05C24FC-0100-447C-8116-64D756FDFA8E}" name="Date of Validity" dataDxfId="4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D4E7EBC-BE2D-41F7-8589-0F8050EA8D8D}" name="tbl_cpr_packs" displayName="tbl_cpr_packs" ref="A3:E14" totalsRowShown="0" headerRowDxfId="43" dataDxfId="42" headerRowBorderDxfId="40" tableBorderDxfId="41" totalsRowBorderDxfId="39">
  <autoFilter ref="A3:E14" xr:uid="{A688EE7B-7A2A-4C97-9438-E0392C75CA91}">
    <filterColumn colId="0" hiddenButton="1"/>
    <filterColumn colId="1" hiddenButton="1"/>
    <filterColumn colId="2" hiddenButton="1"/>
    <filterColumn colId="3" hiddenButton="1"/>
    <filterColumn colId="4" hiddenButton="1"/>
  </autoFilter>
  <tableColumns count="5">
    <tableColumn id="1" xr3:uid="{AF5EADE8-61AA-4C82-8A9D-0448EAC70623}" name="Item No." dataDxfId="38"/>
    <tableColumn id="2" xr3:uid="{CCCDF6B2-090E-4E6E-B25B-0BE2DA1B9BD4}" name="Consigned Item(s)" dataDxfId="3">
      <calculatedColumnFormula>IFERROR(VLOOKUP("p"&amp;tbl_cpr_packs[[#This Row],[Item No.]],tblListMS[],2,FALSE),"")</calculatedColumnFormula>
    </tableColumn>
    <tableColumn id="3" xr3:uid="{49CBDB19-D1DA-4C86-9F89-547BD27B4B28}" name="CPR Numbers" dataDxfId="37"/>
    <tableColumn id="4" xr3:uid="{B1CFBECA-FEA7-42F7-9106-5AC7893C0E56}" name="Date of Issuance" dataDxfId="36"/>
    <tableColumn id="5" xr3:uid="{E949C233-2788-4A10-A9CC-78F34469173B}" name="Date of Validity" dataDxfId="35"/>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707195E-16B8-47D2-8ABC-80975A2FC6BF}" name="tbl_cpr_catheters" displayName="tbl_cpr_catheters" ref="A3:E14" totalsRowShown="0" headerRowDxfId="34" dataDxfId="33" headerRowBorderDxfId="31" tableBorderDxfId="32" totalsRowBorderDxfId="30">
  <autoFilter ref="A3:E14" xr:uid="{A688EE7B-7A2A-4C97-9438-E0392C75CA91}">
    <filterColumn colId="0" hiddenButton="1"/>
    <filterColumn colId="1" hiddenButton="1"/>
    <filterColumn colId="2" hiddenButton="1"/>
    <filterColumn colId="3" hiddenButton="1"/>
    <filterColumn colId="4" hiddenButton="1"/>
  </autoFilter>
  <tableColumns count="5">
    <tableColumn id="1" xr3:uid="{5045E00B-2B5A-4F80-938D-9D7E7D61EED8}" name="Item No." dataDxfId="29"/>
    <tableColumn id="2" xr3:uid="{95FF605D-EC16-4A3D-8381-14FA86B3404D}" name="Consigned Item(s)" dataDxfId="2">
      <calculatedColumnFormula>IFERROR(VLOOKUP("c"&amp;tbl_cpr_catheters[[#This Row],[Item No.]],tblListMS[],2,FALSE),"")</calculatedColumnFormula>
    </tableColumn>
    <tableColumn id="3" xr3:uid="{9547E718-7074-458A-981B-E638A30B3573}" name="CPR Numbers" dataDxfId="28"/>
    <tableColumn id="4" xr3:uid="{9B6A1758-66B7-4E01-A720-350883AACC3E}" name="Date of Issuance" dataDxfId="27"/>
    <tableColumn id="5" xr3:uid="{13772523-E317-4435-913E-9762199F2CA8}" name="Date of Validity" dataDxfId="2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FDC6253-BAF4-4A5E-A633-EFDE03772EF9}" name="tbl_cpr_sutures" displayName="tbl_cpr_sutures" ref="A3:E14" totalsRowShown="0" headerRowDxfId="25" dataDxfId="24" headerRowBorderDxfId="22" tableBorderDxfId="23" totalsRowBorderDxfId="21">
  <autoFilter ref="A3:E14" xr:uid="{A688EE7B-7A2A-4C97-9438-E0392C75CA91}">
    <filterColumn colId="0" hiddenButton="1"/>
    <filterColumn colId="1" hiddenButton="1"/>
    <filterColumn colId="2" hiddenButton="1"/>
    <filterColumn colId="3" hiddenButton="1"/>
    <filterColumn colId="4" hiddenButton="1"/>
  </autoFilter>
  <tableColumns count="5">
    <tableColumn id="1" xr3:uid="{4C65BF99-4581-40AB-BBF8-91F9EA0CA0D7}" name="Item No." dataDxfId="20"/>
    <tableColumn id="2" xr3:uid="{4D6715E8-AA55-49A6-824E-38B23ADA807E}" name="Consigned Item(s)" dataDxfId="1">
      <calculatedColumnFormula>IFERROR(VLOOKUP("s"&amp;tbl_cpr_sutures[[#This Row],[Item No.]],tblListMS[],2,FALSE),"")</calculatedColumnFormula>
    </tableColumn>
    <tableColumn id="3" xr3:uid="{23C61BD3-DEB1-4D00-B0C8-4797211B6F3E}" name="CPR Numbers" dataDxfId="19"/>
    <tableColumn id="4" xr3:uid="{580525D3-08A1-46C1-91D9-D285A54CAFFF}" name="Date of Issuance" dataDxfId="18"/>
    <tableColumn id="5" xr3:uid="{6C25663A-39C4-4B74-B623-0FA9506EE930}" name="Date of Validity" dataDxfId="17"/>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C05213A-EE1D-42A3-84B5-C6547AEB2368}" name="tbl_cpr_gloves" displayName="tbl_cpr_gloves" ref="A3:E14" totalsRowShown="0" headerRowDxfId="16" dataDxfId="15" headerRowBorderDxfId="13" tableBorderDxfId="14" totalsRowBorderDxfId="12">
  <autoFilter ref="A3:E14" xr:uid="{A688EE7B-7A2A-4C97-9438-E0392C75CA91}">
    <filterColumn colId="0" hiddenButton="1"/>
    <filterColumn colId="1" hiddenButton="1"/>
    <filterColumn colId="2" hiddenButton="1"/>
    <filterColumn colId="3" hiddenButton="1"/>
    <filterColumn colId="4" hiddenButton="1"/>
  </autoFilter>
  <tableColumns count="5">
    <tableColumn id="1" xr3:uid="{4B9393DC-D228-4437-B8FB-2822F2031FA2}" name="Item No." dataDxfId="11"/>
    <tableColumn id="2" xr3:uid="{E82EE833-F1F4-43D7-93D4-BB5CAFDFCD59}" name="Consigned Item(s)" dataDxfId="0">
      <calculatedColumnFormula>IFERROR(VLOOKUP("g"&amp;tbl_cpr_gloves[[#This Row],[Item No.]],tblListMS[],2,FALSE),"")</calculatedColumnFormula>
    </tableColumn>
    <tableColumn id="3" xr3:uid="{50EB19C9-A463-4FA4-BB53-AB3EA063A958}" name="CPR Numbers" dataDxfId="10"/>
    <tableColumn id="4" xr3:uid="{67807650-6A70-453E-B2D9-492B4C7517D1}" name="Date of Issuance" dataDxfId="9"/>
    <tableColumn id="5" xr3:uid="{0E2ABCBE-3C20-4C6B-93A8-0AE4CC92996F}" name="Date of Validity" dataDxfId="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3E785D3-9B6B-4E1F-B730-75489CAE8A09}" name="tblListMS" displayName="tblListMS" ref="A1:B363" totalsRowShown="0" headerRowDxfId="7">
  <autoFilter ref="A1:B363" xr:uid="{D5F81F22-A2BD-47CB-A905-CF64D007C4A0}">
    <filterColumn colId="0" hiddenButton="1"/>
    <filterColumn colId="1" hiddenButton="1"/>
  </autoFilter>
  <tableColumns count="2">
    <tableColumn id="1" xr3:uid="{99A8E21E-87F6-4861-9001-6A28C7C3385B}" name="Item No" dataDxfId="6"/>
    <tableColumn id="2" xr3:uid="{D540E925-50E0-4AF1-B3DB-BBD716893128}" name="Description" dataDxfId="5"/>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18"/>
  <sheetViews>
    <sheetView tabSelected="1" view="pageBreakPreview" zoomScaleNormal="100" zoomScaleSheetLayoutView="100" workbookViewId="0">
      <selection activeCell="E3" sqref="E3"/>
    </sheetView>
  </sheetViews>
  <sheetFormatPr defaultRowHeight="12.75" x14ac:dyDescent="0.2"/>
  <cols>
    <col min="1" max="1" width="6.33203125" style="2" customWidth="1"/>
    <col min="2" max="2" width="34.1640625" style="23" customWidth="1"/>
    <col min="3" max="3" width="20.5" style="2" customWidth="1"/>
    <col min="4" max="4" width="23.6640625" style="2" customWidth="1"/>
    <col min="5" max="5" width="21.83203125" style="2" customWidth="1"/>
    <col min="6" max="6" width="17.33203125" style="2" customWidth="1"/>
    <col min="7" max="16384" width="9.33203125" style="2"/>
  </cols>
  <sheetData>
    <row r="1" spans="1:6" ht="69.95" customHeight="1" x14ac:dyDescent="0.2">
      <c r="A1" s="25" t="s">
        <v>0</v>
      </c>
      <c r="B1" s="25"/>
      <c r="C1" s="25"/>
      <c r="D1" s="25"/>
      <c r="E1" s="25"/>
      <c r="F1" s="1"/>
    </row>
    <row r="2" spans="1:6" ht="29.45" customHeight="1" x14ac:dyDescent="0.2">
      <c r="A2" s="26" t="s">
        <v>1</v>
      </c>
      <c r="B2" s="26"/>
      <c r="C2" s="26"/>
      <c r="D2" s="26"/>
      <c r="E2" s="26"/>
      <c r="F2" s="3"/>
    </row>
    <row r="3" spans="1:6" ht="74.099999999999994" customHeight="1" x14ac:dyDescent="0.2">
      <c r="A3" s="4" t="s">
        <v>2</v>
      </c>
      <c r="B3" s="19" t="s">
        <v>3</v>
      </c>
      <c r="C3" s="5" t="s">
        <v>4</v>
      </c>
      <c r="D3" s="5" t="s">
        <v>5</v>
      </c>
      <c r="E3" s="6" t="s">
        <v>6</v>
      </c>
      <c r="F3" s="7"/>
    </row>
    <row r="4" spans="1:6" ht="24.95" customHeight="1" x14ac:dyDescent="0.2">
      <c r="A4" s="8"/>
      <c r="B4" s="18" t="str">
        <f>IFERROR(VLOOKUP("v"&amp;tbl_cpr_various[[#This Row],[Item No.]],tblListMS[],2,FALSE),"")</f>
        <v/>
      </c>
      <c r="C4" s="9"/>
      <c r="D4" s="9"/>
      <c r="E4" s="10"/>
      <c r="F4" s="11"/>
    </row>
    <row r="5" spans="1:6" ht="24" customHeight="1" x14ac:dyDescent="0.2">
      <c r="A5" s="8"/>
      <c r="B5" s="18" t="str">
        <f>IFERROR(VLOOKUP("v"&amp;tbl_cpr_various[[#This Row],[Item No.]],tblListMS[],2,FALSE),"")</f>
        <v/>
      </c>
      <c r="C5" s="9"/>
      <c r="D5" s="9"/>
      <c r="E5" s="10"/>
      <c r="F5" s="11"/>
    </row>
    <row r="6" spans="1:6" ht="26.1" customHeight="1" x14ac:dyDescent="0.2">
      <c r="A6" s="8"/>
      <c r="B6" s="18" t="str">
        <f>IFERROR(VLOOKUP("v"&amp;tbl_cpr_various[[#This Row],[Item No.]],tblListMS[],2,FALSE),"")</f>
        <v/>
      </c>
      <c r="C6" s="9"/>
      <c r="D6" s="9"/>
      <c r="E6" s="10"/>
      <c r="F6" s="12"/>
    </row>
    <row r="7" spans="1:6" ht="24.95" customHeight="1" x14ac:dyDescent="0.2">
      <c r="A7" s="8"/>
      <c r="B7" s="18" t="str">
        <f>IFERROR(VLOOKUP("v"&amp;tbl_cpr_various[[#This Row],[Item No.]],tblListMS[],2,FALSE),"")</f>
        <v/>
      </c>
      <c r="C7" s="9"/>
      <c r="D7" s="9"/>
      <c r="E7" s="10"/>
      <c r="F7" s="11"/>
    </row>
    <row r="8" spans="1:6" ht="24.95" customHeight="1" x14ac:dyDescent="0.2">
      <c r="A8" s="8"/>
      <c r="B8" s="18" t="str">
        <f>IFERROR(VLOOKUP("v"&amp;tbl_cpr_various[[#This Row],[Item No.]],tblListMS[],2,FALSE),"")</f>
        <v/>
      </c>
      <c r="C8" s="9"/>
      <c r="D8" s="9"/>
      <c r="E8" s="10"/>
      <c r="F8" s="11"/>
    </row>
    <row r="9" spans="1:6" ht="24.95" customHeight="1" x14ac:dyDescent="0.2">
      <c r="A9" s="8"/>
      <c r="B9" s="18" t="str">
        <f>IFERROR(VLOOKUP("v"&amp;tbl_cpr_various[[#This Row],[Item No.]],tblListMS[],2,FALSE),"")</f>
        <v/>
      </c>
      <c r="C9" s="9"/>
      <c r="D9" s="9"/>
      <c r="E9" s="10"/>
      <c r="F9" s="11"/>
    </row>
    <row r="10" spans="1:6" ht="24.95" customHeight="1" x14ac:dyDescent="0.2">
      <c r="A10" s="8"/>
      <c r="B10" s="18" t="str">
        <f>IFERROR(VLOOKUP("v"&amp;tbl_cpr_various[[#This Row],[Item No.]],tblListMS[],2,FALSE),"")</f>
        <v/>
      </c>
      <c r="C10" s="9"/>
      <c r="D10" s="9"/>
      <c r="E10" s="10"/>
      <c r="F10" s="11"/>
    </row>
    <row r="11" spans="1:6" ht="24.95" customHeight="1" x14ac:dyDescent="0.2">
      <c r="A11" s="8"/>
      <c r="B11" s="18" t="str">
        <f>IFERROR(VLOOKUP("v"&amp;tbl_cpr_various[[#This Row],[Item No.]],tblListMS[],2,FALSE),"")</f>
        <v/>
      </c>
      <c r="C11" s="9"/>
      <c r="D11" s="9"/>
      <c r="E11" s="10"/>
      <c r="F11" s="11"/>
    </row>
    <row r="12" spans="1:6" ht="24.95" customHeight="1" x14ac:dyDescent="0.2">
      <c r="A12" s="8"/>
      <c r="B12" s="18" t="str">
        <f>IFERROR(VLOOKUP("v"&amp;tbl_cpr_various[[#This Row],[Item No.]],tblListMS[],2,FALSE),"")</f>
        <v/>
      </c>
      <c r="C12" s="9"/>
      <c r="D12" s="9"/>
      <c r="E12" s="10"/>
      <c r="F12" s="11"/>
    </row>
    <row r="13" spans="1:6" ht="24.95" customHeight="1" x14ac:dyDescent="0.2">
      <c r="A13" s="8"/>
      <c r="B13" s="18" t="str">
        <f>IFERROR(VLOOKUP("v"&amp;tbl_cpr_various[[#This Row],[Item No.]],tblListMS[],2,FALSE),"")</f>
        <v/>
      </c>
      <c r="C13" s="9"/>
      <c r="D13" s="9"/>
      <c r="E13" s="10"/>
      <c r="F13" s="11"/>
    </row>
    <row r="14" spans="1:6" ht="24.95" customHeight="1" x14ac:dyDescent="0.2">
      <c r="A14" s="8"/>
      <c r="B14" s="18" t="str">
        <f>IFERROR(VLOOKUP("v"&amp;tbl_cpr_various[[#This Row],[Item No.]],tblListMS[],2,FALSE),"")</f>
        <v/>
      </c>
      <c r="C14" s="9"/>
      <c r="D14" s="9"/>
      <c r="E14" s="10"/>
      <c r="F14" s="11"/>
    </row>
    <row r="15" spans="1:6" ht="24.95" customHeight="1" x14ac:dyDescent="0.2">
      <c r="A15" s="17"/>
      <c r="B15" s="24"/>
      <c r="C15" s="12"/>
      <c r="D15" s="12"/>
      <c r="E15" s="12"/>
      <c r="F15" s="11"/>
    </row>
    <row r="16" spans="1:6" ht="70.5" customHeight="1" x14ac:dyDescent="0.2">
      <c r="A16" s="11"/>
      <c r="B16" s="20"/>
      <c r="C16" s="11"/>
      <c r="D16" s="13"/>
      <c r="E16" s="13"/>
      <c r="F16" s="11"/>
    </row>
    <row r="17" spans="1:6" ht="36" customHeight="1" x14ac:dyDescent="0.25">
      <c r="A17" s="14"/>
      <c r="B17" s="21"/>
      <c r="C17" s="15"/>
      <c r="D17" s="25" t="s">
        <v>7</v>
      </c>
      <c r="E17" s="25"/>
      <c r="F17" s="15"/>
    </row>
    <row r="18" spans="1:6" ht="16.5" customHeight="1" x14ac:dyDescent="0.2">
      <c r="A18" s="16"/>
      <c r="B18" s="22"/>
      <c r="C18" s="16"/>
      <c r="D18" s="27" t="s">
        <v>10</v>
      </c>
      <c r="E18" s="27"/>
      <c r="F18" s="16"/>
    </row>
  </sheetData>
  <sheetProtection insertRows="0" deleteRows="0"/>
  <mergeCells count="4">
    <mergeCell ref="A1:E1"/>
    <mergeCell ref="A2:E2"/>
    <mergeCell ref="D17:E17"/>
    <mergeCell ref="D18:E18"/>
  </mergeCells>
  <pageMargins left="0.5" right="0.5"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BF041-D43E-482B-B7E1-E8D00AE58106}">
  <sheetPr codeName="Sheet2"/>
  <dimension ref="A1:F18"/>
  <sheetViews>
    <sheetView view="pageBreakPreview" zoomScaleNormal="100" zoomScaleSheetLayoutView="100" workbookViewId="0">
      <selection activeCell="G3" sqref="G3"/>
    </sheetView>
  </sheetViews>
  <sheetFormatPr defaultRowHeight="12.75" x14ac:dyDescent="0.2"/>
  <cols>
    <col min="1" max="1" width="6.33203125" style="2" customWidth="1"/>
    <col min="2" max="2" width="34.1640625" style="23" customWidth="1"/>
    <col min="3" max="3" width="20.5" style="2" customWidth="1"/>
    <col min="4" max="4" width="23.6640625" style="2" customWidth="1"/>
    <col min="5" max="5" width="21.83203125" style="2" customWidth="1"/>
    <col min="6" max="6" width="17.33203125" style="2" customWidth="1"/>
    <col min="7" max="16384" width="9.33203125" style="2"/>
  </cols>
  <sheetData>
    <row r="1" spans="1:6" ht="69.95" customHeight="1" x14ac:dyDescent="0.2">
      <c r="A1" s="25" t="s">
        <v>0</v>
      </c>
      <c r="B1" s="25"/>
      <c r="C1" s="25"/>
      <c r="D1" s="25"/>
      <c r="E1" s="25"/>
      <c r="F1" s="1"/>
    </row>
    <row r="2" spans="1:6" ht="29.45" customHeight="1" x14ac:dyDescent="0.2">
      <c r="A2" s="26" t="s">
        <v>1</v>
      </c>
      <c r="B2" s="26"/>
      <c r="C2" s="26"/>
      <c r="D2" s="26"/>
      <c r="E2" s="26"/>
      <c r="F2" s="3"/>
    </row>
    <row r="3" spans="1:6" ht="74.099999999999994" customHeight="1" x14ac:dyDescent="0.2">
      <c r="A3" s="4" t="s">
        <v>2</v>
      </c>
      <c r="B3" s="19" t="s">
        <v>3</v>
      </c>
      <c r="C3" s="5" t="s">
        <v>4</v>
      </c>
      <c r="D3" s="5" t="s">
        <v>5</v>
      </c>
      <c r="E3" s="6" t="s">
        <v>6</v>
      </c>
      <c r="F3" s="7"/>
    </row>
    <row r="4" spans="1:6" ht="24.95" customHeight="1" x14ac:dyDescent="0.2">
      <c r="A4" s="8"/>
      <c r="B4" s="18" t="str">
        <f>IFERROR(VLOOKUP("p"&amp;tbl_cpr_packs[[#This Row],[Item No.]],tblListMS[],2,FALSE),"")</f>
        <v/>
      </c>
      <c r="C4" s="9"/>
      <c r="D4" s="9"/>
      <c r="E4" s="10"/>
      <c r="F4" s="11"/>
    </row>
    <row r="5" spans="1:6" ht="24" customHeight="1" x14ac:dyDescent="0.2">
      <c r="A5" s="8"/>
      <c r="B5" s="18" t="str">
        <f>IFERROR(VLOOKUP("p"&amp;tbl_cpr_packs[[#This Row],[Item No.]],tblListMS[],2,FALSE),"")</f>
        <v/>
      </c>
      <c r="C5" s="9"/>
      <c r="D5" s="9"/>
      <c r="E5" s="10"/>
      <c r="F5" s="11"/>
    </row>
    <row r="6" spans="1:6" ht="26.1" customHeight="1" x14ac:dyDescent="0.2">
      <c r="A6" s="8"/>
      <c r="B6" s="18" t="str">
        <f>IFERROR(VLOOKUP("p"&amp;tbl_cpr_packs[[#This Row],[Item No.]],tblListMS[],2,FALSE),"")</f>
        <v/>
      </c>
      <c r="C6" s="9"/>
      <c r="D6" s="9"/>
      <c r="E6" s="10"/>
      <c r="F6" s="12"/>
    </row>
    <row r="7" spans="1:6" ht="24.95" customHeight="1" x14ac:dyDescent="0.2">
      <c r="A7" s="8"/>
      <c r="B7" s="18" t="str">
        <f>IFERROR(VLOOKUP("p"&amp;tbl_cpr_packs[[#This Row],[Item No.]],tblListMS[],2,FALSE),"")</f>
        <v/>
      </c>
      <c r="C7" s="9"/>
      <c r="D7" s="9"/>
      <c r="E7" s="10"/>
      <c r="F7" s="11"/>
    </row>
    <row r="8" spans="1:6" ht="24.95" customHeight="1" x14ac:dyDescent="0.2">
      <c r="A8" s="8"/>
      <c r="B8" s="18" t="str">
        <f>IFERROR(VLOOKUP("p"&amp;tbl_cpr_packs[[#This Row],[Item No.]],tblListMS[],2,FALSE),"")</f>
        <v/>
      </c>
      <c r="C8" s="9"/>
      <c r="D8" s="9"/>
      <c r="E8" s="10"/>
      <c r="F8" s="11"/>
    </row>
    <row r="9" spans="1:6" ht="24.95" customHeight="1" x14ac:dyDescent="0.2">
      <c r="A9" s="8"/>
      <c r="B9" s="18" t="str">
        <f>IFERROR(VLOOKUP("p"&amp;tbl_cpr_packs[[#This Row],[Item No.]],tblListMS[],2,FALSE),"")</f>
        <v/>
      </c>
      <c r="C9" s="9"/>
      <c r="D9" s="9"/>
      <c r="E9" s="10"/>
      <c r="F9" s="11"/>
    </row>
    <row r="10" spans="1:6" ht="24.95" customHeight="1" x14ac:dyDescent="0.2">
      <c r="A10" s="8"/>
      <c r="B10" s="18" t="str">
        <f>IFERROR(VLOOKUP("p"&amp;tbl_cpr_packs[[#This Row],[Item No.]],tblListMS[],2,FALSE),"")</f>
        <v/>
      </c>
      <c r="C10" s="9"/>
      <c r="D10" s="9"/>
      <c r="E10" s="10"/>
      <c r="F10" s="11"/>
    </row>
    <row r="11" spans="1:6" ht="24.95" customHeight="1" x14ac:dyDescent="0.2">
      <c r="A11" s="8"/>
      <c r="B11" s="18" t="str">
        <f>IFERROR(VLOOKUP("p"&amp;tbl_cpr_packs[[#This Row],[Item No.]],tblListMS[],2,FALSE),"")</f>
        <v/>
      </c>
      <c r="C11" s="9"/>
      <c r="D11" s="9"/>
      <c r="E11" s="10"/>
      <c r="F11" s="11"/>
    </row>
    <row r="12" spans="1:6" ht="24.95" customHeight="1" x14ac:dyDescent="0.2">
      <c r="A12" s="8"/>
      <c r="B12" s="18" t="str">
        <f>IFERROR(VLOOKUP("p"&amp;tbl_cpr_packs[[#This Row],[Item No.]],tblListMS[],2,FALSE),"")</f>
        <v/>
      </c>
      <c r="C12" s="9"/>
      <c r="D12" s="9"/>
      <c r="E12" s="10"/>
      <c r="F12" s="11"/>
    </row>
    <row r="13" spans="1:6" ht="24.95" customHeight="1" x14ac:dyDescent="0.2">
      <c r="A13" s="8"/>
      <c r="B13" s="18" t="str">
        <f>IFERROR(VLOOKUP("p"&amp;tbl_cpr_packs[[#This Row],[Item No.]],tblListMS[],2,FALSE),"")</f>
        <v/>
      </c>
      <c r="C13" s="9"/>
      <c r="D13" s="9"/>
      <c r="E13" s="10"/>
      <c r="F13" s="11"/>
    </row>
    <row r="14" spans="1:6" ht="24.95" customHeight="1" x14ac:dyDescent="0.2">
      <c r="A14" s="8"/>
      <c r="B14" s="18" t="str">
        <f>IFERROR(VLOOKUP("p"&amp;tbl_cpr_packs[[#This Row],[Item No.]],tblListMS[],2,FALSE),"")</f>
        <v/>
      </c>
      <c r="C14" s="9"/>
      <c r="D14" s="9"/>
      <c r="E14" s="10"/>
      <c r="F14" s="11"/>
    </row>
    <row r="15" spans="1:6" ht="24.95" customHeight="1" x14ac:dyDescent="0.2">
      <c r="A15" s="17"/>
      <c r="B15" s="24"/>
      <c r="C15" s="12"/>
      <c r="D15" s="12"/>
      <c r="E15" s="12"/>
      <c r="F15" s="11"/>
    </row>
    <row r="16" spans="1:6" ht="70.5" customHeight="1" x14ac:dyDescent="0.2">
      <c r="A16" s="11"/>
      <c r="B16" s="20"/>
      <c r="C16" s="11"/>
      <c r="D16" s="13"/>
      <c r="E16" s="13"/>
      <c r="F16" s="11"/>
    </row>
    <row r="17" spans="1:6" ht="36" customHeight="1" x14ac:dyDescent="0.25">
      <c r="A17" s="14"/>
      <c r="B17" s="21"/>
      <c r="C17" s="15"/>
      <c r="D17" s="25" t="s">
        <v>7</v>
      </c>
      <c r="E17" s="25"/>
      <c r="F17" s="15"/>
    </row>
    <row r="18" spans="1:6" ht="16.5" customHeight="1" x14ac:dyDescent="0.2">
      <c r="A18" s="16"/>
      <c r="B18" s="22"/>
      <c r="C18" s="16"/>
      <c r="D18" s="27" t="s">
        <v>10</v>
      </c>
      <c r="E18" s="27"/>
      <c r="F18" s="16"/>
    </row>
  </sheetData>
  <sheetProtection insertRows="0" deleteRows="0"/>
  <mergeCells count="4">
    <mergeCell ref="A1:E1"/>
    <mergeCell ref="A2:E2"/>
    <mergeCell ref="D17:E17"/>
    <mergeCell ref="D18:E18"/>
  </mergeCells>
  <pageMargins left="0.5" right="0.5" top="0.75" bottom="0.75" header="0.3" footer="0.3"/>
  <pageSetup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48449-AB16-4A81-B216-2C7E402DA53C}">
  <sheetPr codeName="Sheet3"/>
  <dimension ref="A1:F18"/>
  <sheetViews>
    <sheetView view="pageBreakPreview" zoomScaleNormal="100" zoomScaleSheetLayoutView="100" workbookViewId="0">
      <selection activeCell="E10" sqref="E10"/>
    </sheetView>
  </sheetViews>
  <sheetFormatPr defaultRowHeight="12.75" x14ac:dyDescent="0.2"/>
  <cols>
    <col min="1" max="1" width="6.33203125" style="2" customWidth="1"/>
    <col min="2" max="2" width="34.1640625" style="23" customWidth="1"/>
    <col min="3" max="3" width="20.5" style="2" customWidth="1"/>
    <col min="4" max="4" width="23.6640625" style="2" customWidth="1"/>
    <col min="5" max="5" width="21.83203125" style="2" customWidth="1"/>
    <col min="6" max="6" width="17.33203125" style="2" customWidth="1"/>
    <col min="7" max="16384" width="9.33203125" style="2"/>
  </cols>
  <sheetData>
    <row r="1" spans="1:6" ht="69.95" customHeight="1" x14ac:dyDescent="0.2">
      <c r="A1" s="25" t="s">
        <v>0</v>
      </c>
      <c r="B1" s="25"/>
      <c r="C1" s="25"/>
      <c r="D1" s="25"/>
      <c r="E1" s="25"/>
      <c r="F1" s="1"/>
    </row>
    <row r="2" spans="1:6" ht="29.45" customHeight="1" x14ac:dyDescent="0.2">
      <c r="A2" s="26" t="s">
        <v>1</v>
      </c>
      <c r="B2" s="26"/>
      <c r="C2" s="26"/>
      <c r="D2" s="26"/>
      <c r="E2" s="26"/>
      <c r="F2" s="3"/>
    </row>
    <row r="3" spans="1:6" ht="74.099999999999994" customHeight="1" x14ac:dyDescent="0.2">
      <c r="A3" s="4" t="s">
        <v>2</v>
      </c>
      <c r="B3" s="19" t="s">
        <v>3</v>
      </c>
      <c r="C3" s="5" t="s">
        <v>4</v>
      </c>
      <c r="D3" s="5" t="s">
        <v>5</v>
      </c>
      <c r="E3" s="6" t="s">
        <v>6</v>
      </c>
      <c r="F3" s="7"/>
    </row>
    <row r="4" spans="1:6" ht="24.95" customHeight="1" x14ac:dyDescent="0.2">
      <c r="A4" s="8"/>
      <c r="B4" s="18" t="str">
        <f>IFERROR(VLOOKUP("c"&amp;tbl_cpr_catheters[[#This Row],[Item No.]],tblListMS[],2,FALSE),"")</f>
        <v/>
      </c>
      <c r="C4" s="9"/>
      <c r="D4" s="9"/>
      <c r="E4" s="10"/>
      <c r="F4" s="11"/>
    </row>
    <row r="5" spans="1:6" ht="24" customHeight="1" x14ac:dyDescent="0.2">
      <c r="A5" s="8"/>
      <c r="B5" s="18" t="str">
        <f>IFERROR(VLOOKUP("c"&amp;tbl_cpr_catheters[[#This Row],[Item No.]],tblListMS[],2,FALSE),"")</f>
        <v/>
      </c>
      <c r="C5" s="9"/>
      <c r="D5" s="9"/>
      <c r="E5" s="10"/>
      <c r="F5" s="11"/>
    </row>
    <row r="6" spans="1:6" ht="26.1" customHeight="1" x14ac:dyDescent="0.2">
      <c r="A6" s="8"/>
      <c r="B6" s="18" t="str">
        <f>IFERROR(VLOOKUP("c"&amp;tbl_cpr_catheters[[#This Row],[Item No.]],tblListMS[],2,FALSE),"")</f>
        <v/>
      </c>
      <c r="C6" s="9"/>
      <c r="D6" s="9"/>
      <c r="E6" s="10"/>
      <c r="F6" s="12"/>
    </row>
    <row r="7" spans="1:6" ht="24.95" customHeight="1" x14ac:dyDescent="0.2">
      <c r="A7" s="8"/>
      <c r="B7" s="18" t="str">
        <f>IFERROR(VLOOKUP("c"&amp;tbl_cpr_catheters[[#This Row],[Item No.]],tblListMS[],2,FALSE),"")</f>
        <v/>
      </c>
      <c r="C7" s="9"/>
      <c r="D7" s="9"/>
      <c r="E7" s="10"/>
      <c r="F7" s="11"/>
    </row>
    <row r="8" spans="1:6" ht="24.95" customHeight="1" x14ac:dyDescent="0.2">
      <c r="A8" s="8"/>
      <c r="B8" s="18" t="str">
        <f>IFERROR(VLOOKUP("c"&amp;tbl_cpr_catheters[[#This Row],[Item No.]],tblListMS[],2,FALSE),"")</f>
        <v/>
      </c>
      <c r="C8" s="9"/>
      <c r="D8" s="9"/>
      <c r="E8" s="10"/>
      <c r="F8" s="11"/>
    </row>
    <row r="9" spans="1:6" ht="24.95" customHeight="1" x14ac:dyDescent="0.2">
      <c r="A9" s="8"/>
      <c r="B9" s="18" t="str">
        <f>IFERROR(VLOOKUP("c"&amp;tbl_cpr_catheters[[#This Row],[Item No.]],tblListMS[],2,FALSE),"")</f>
        <v/>
      </c>
      <c r="C9" s="9"/>
      <c r="D9" s="9"/>
      <c r="E9" s="10"/>
      <c r="F9" s="11"/>
    </row>
    <row r="10" spans="1:6" ht="24.95" customHeight="1" x14ac:dyDescent="0.2">
      <c r="A10" s="8"/>
      <c r="B10" s="18" t="str">
        <f>IFERROR(VLOOKUP("c"&amp;tbl_cpr_catheters[[#This Row],[Item No.]],tblListMS[],2,FALSE),"")</f>
        <v/>
      </c>
      <c r="C10" s="9"/>
      <c r="D10" s="9"/>
      <c r="E10" s="10"/>
      <c r="F10" s="11"/>
    </row>
    <row r="11" spans="1:6" ht="24.95" customHeight="1" x14ac:dyDescent="0.2">
      <c r="A11" s="8"/>
      <c r="B11" s="18" t="str">
        <f>IFERROR(VLOOKUP("c"&amp;tbl_cpr_catheters[[#This Row],[Item No.]],tblListMS[],2,FALSE),"")</f>
        <v/>
      </c>
      <c r="C11" s="9"/>
      <c r="D11" s="9"/>
      <c r="E11" s="10"/>
      <c r="F11" s="11"/>
    </row>
    <row r="12" spans="1:6" ht="24.95" customHeight="1" x14ac:dyDescent="0.2">
      <c r="A12" s="8"/>
      <c r="B12" s="18" t="str">
        <f>IFERROR(VLOOKUP("c"&amp;tbl_cpr_catheters[[#This Row],[Item No.]],tblListMS[],2,FALSE),"")</f>
        <v/>
      </c>
      <c r="C12" s="9"/>
      <c r="D12" s="9"/>
      <c r="E12" s="10"/>
      <c r="F12" s="11"/>
    </row>
    <row r="13" spans="1:6" ht="24.95" customHeight="1" x14ac:dyDescent="0.2">
      <c r="A13" s="8"/>
      <c r="B13" s="18" t="str">
        <f>IFERROR(VLOOKUP("c"&amp;tbl_cpr_catheters[[#This Row],[Item No.]],tblListMS[],2,FALSE),"")</f>
        <v/>
      </c>
      <c r="C13" s="9"/>
      <c r="D13" s="9"/>
      <c r="E13" s="10"/>
      <c r="F13" s="11"/>
    </row>
    <row r="14" spans="1:6" ht="24.95" customHeight="1" x14ac:dyDescent="0.2">
      <c r="A14" s="8"/>
      <c r="B14" s="18" t="str">
        <f>IFERROR(VLOOKUP("c"&amp;tbl_cpr_catheters[[#This Row],[Item No.]],tblListMS[],2,FALSE),"")</f>
        <v/>
      </c>
      <c r="C14" s="9"/>
      <c r="D14" s="9"/>
      <c r="E14" s="10"/>
      <c r="F14" s="11"/>
    </row>
    <row r="15" spans="1:6" ht="24.95" customHeight="1" x14ac:dyDescent="0.2">
      <c r="A15" s="17"/>
      <c r="B15" s="24"/>
      <c r="C15" s="12"/>
      <c r="D15" s="12"/>
      <c r="E15" s="12"/>
      <c r="F15" s="11"/>
    </row>
    <row r="16" spans="1:6" ht="70.5" customHeight="1" x14ac:dyDescent="0.2">
      <c r="A16" s="11"/>
      <c r="B16" s="20"/>
      <c r="C16" s="11"/>
      <c r="D16" s="13"/>
      <c r="E16" s="13"/>
      <c r="F16" s="11"/>
    </row>
    <row r="17" spans="1:6" ht="36" customHeight="1" x14ac:dyDescent="0.25">
      <c r="A17" s="14"/>
      <c r="B17" s="21"/>
      <c r="C17" s="15"/>
      <c r="D17" s="25" t="s">
        <v>7</v>
      </c>
      <c r="E17" s="25"/>
      <c r="F17" s="15"/>
    </row>
    <row r="18" spans="1:6" ht="16.5" customHeight="1" x14ac:dyDescent="0.2">
      <c r="A18" s="16"/>
      <c r="B18" s="22"/>
      <c r="C18" s="16"/>
      <c r="D18" s="27" t="s">
        <v>10</v>
      </c>
      <c r="E18" s="27"/>
      <c r="F18" s="16"/>
    </row>
  </sheetData>
  <sheetProtection insertRows="0" deleteRows="0"/>
  <mergeCells count="4">
    <mergeCell ref="A1:E1"/>
    <mergeCell ref="A2:E2"/>
    <mergeCell ref="D17:E17"/>
    <mergeCell ref="D18:E18"/>
  </mergeCells>
  <pageMargins left="0.5" right="0.5" top="0.75" bottom="0.75" header="0.3" footer="0.3"/>
  <pageSetup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EAC5E-8F3B-4888-B272-A89A9475F661}">
  <sheetPr codeName="Sheet4"/>
  <dimension ref="A1:F18"/>
  <sheetViews>
    <sheetView view="pageBreakPreview" zoomScaleNormal="100" zoomScaleSheetLayoutView="100" workbookViewId="0">
      <selection activeCell="G7" sqref="G7"/>
    </sheetView>
  </sheetViews>
  <sheetFormatPr defaultRowHeight="12.75" x14ac:dyDescent="0.2"/>
  <cols>
    <col min="1" max="1" width="6.33203125" style="2" customWidth="1"/>
    <col min="2" max="2" width="34.1640625" style="23" customWidth="1"/>
    <col min="3" max="3" width="20.5" style="2" customWidth="1"/>
    <col min="4" max="4" width="23.6640625" style="2" customWidth="1"/>
    <col min="5" max="5" width="21.83203125" style="2" customWidth="1"/>
    <col min="6" max="6" width="17.33203125" style="2" customWidth="1"/>
    <col min="7" max="16384" width="9.33203125" style="2"/>
  </cols>
  <sheetData>
    <row r="1" spans="1:6" ht="69.95" customHeight="1" x14ac:dyDescent="0.2">
      <c r="A1" s="25" t="s">
        <v>0</v>
      </c>
      <c r="B1" s="25"/>
      <c r="C1" s="25"/>
      <c r="D1" s="25"/>
      <c r="E1" s="25"/>
      <c r="F1" s="1"/>
    </row>
    <row r="2" spans="1:6" ht="29.45" customHeight="1" x14ac:dyDescent="0.2">
      <c r="A2" s="26" t="s">
        <v>1</v>
      </c>
      <c r="B2" s="26"/>
      <c r="C2" s="26"/>
      <c r="D2" s="26"/>
      <c r="E2" s="26"/>
      <c r="F2" s="3"/>
    </row>
    <row r="3" spans="1:6" ht="74.099999999999994" customHeight="1" x14ac:dyDescent="0.2">
      <c r="A3" s="4" t="s">
        <v>2</v>
      </c>
      <c r="B3" s="19" t="s">
        <v>3</v>
      </c>
      <c r="C3" s="5" t="s">
        <v>4</v>
      </c>
      <c r="D3" s="5" t="s">
        <v>5</v>
      </c>
      <c r="E3" s="6" t="s">
        <v>6</v>
      </c>
      <c r="F3" s="7"/>
    </row>
    <row r="4" spans="1:6" ht="24.95" customHeight="1" x14ac:dyDescent="0.2">
      <c r="A4" s="8"/>
      <c r="B4" s="18" t="str">
        <f>IFERROR(VLOOKUP("s"&amp;tbl_cpr_sutures[[#This Row],[Item No.]],tblListMS[],2,FALSE),"")</f>
        <v/>
      </c>
      <c r="C4" s="9"/>
      <c r="D4" s="9"/>
      <c r="E4" s="10"/>
      <c r="F4" s="11"/>
    </row>
    <row r="5" spans="1:6" ht="24" customHeight="1" x14ac:dyDescent="0.2">
      <c r="A5" s="8"/>
      <c r="B5" s="18" t="str">
        <f>IFERROR(VLOOKUP("s"&amp;tbl_cpr_sutures[[#This Row],[Item No.]],tblListMS[],2,FALSE),"")</f>
        <v/>
      </c>
      <c r="C5" s="9"/>
      <c r="D5" s="9"/>
      <c r="E5" s="10"/>
      <c r="F5" s="11"/>
    </row>
    <row r="6" spans="1:6" ht="26.1" customHeight="1" x14ac:dyDescent="0.2">
      <c r="A6" s="8"/>
      <c r="B6" s="18" t="str">
        <f>IFERROR(VLOOKUP("s"&amp;tbl_cpr_sutures[[#This Row],[Item No.]],tblListMS[],2,FALSE),"")</f>
        <v/>
      </c>
      <c r="C6" s="9"/>
      <c r="D6" s="9"/>
      <c r="E6" s="10"/>
      <c r="F6" s="12"/>
    </row>
    <row r="7" spans="1:6" ht="24.95" customHeight="1" x14ac:dyDescent="0.2">
      <c r="A7" s="8"/>
      <c r="B7" s="18" t="str">
        <f>IFERROR(VLOOKUP("s"&amp;tbl_cpr_sutures[[#This Row],[Item No.]],tblListMS[],2,FALSE),"")</f>
        <v/>
      </c>
      <c r="C7" s="9"/>
      <c r="D7" s="9"/>
      <c r="E7" s="10"/>
      <c r="F7" s="11"/>
    </row>
    <row r="8" spans="1:6" ht="24.95" customHeight="1" x14ac:dyDescent="0.2">
      <c r="A8" s="8"/>
      <c r="B8" s="18" t="str">
        <f>IFERROR(VLOOKUP("s"&amp;tbl_cpr_sutures[[#This Row],[Item No.]],tblListMS[],2,FALSE),"")</f>
        <v/>
      </c>
      <c r="C8" s="9"/>
      <c r="D8" s="9"/>
      <c r="E8" s="10"/>
      <c r="F8" s="11"/>
    </row>
    <row r="9" spans="1:6" ht="24.95" customHeight="1" x14ac:dyDescent="0.2">
      <c r="A9" s="8"/>
      <c r="B9" s="18" t="str">
        <f>IFERROR(VLOOKUP("s"&amp;tbl_cpr_sutures[[#This Row],[Item No.]],tblListMS[],2,FALSE),"")</f>
        <v/>
      </c>
      <c r="C9" s="9"/>
      <c r="D9" s="9"/>
      <c r="E9" s="10"/>
      <c r="F9" s="11"/>
    </row>
    <row r="10" spans="1:6" ht="24.95" customHeight="1" x14ac:dyDescent="0.2">
      <c r="A10" s="8"/>
      <c r="B10" s="18" t="str">
        <f>IFERROR(VLOOKUP("s"&amp;tbl_cpr_sutures[[#This Row],[Item No.]],tblListMS[],2,FALSE),"")</f>
        <v/>
      </c>
      <c r="C10" s="9"/>
      <c r="D10" s="9"/>
      <c r="E10" s="10"/>
      <c r="F10" s="11"/>
    </row>
    <row r="11" spans="1:6" ht="24.95" customHeight="1" x14ac:dyDescent="0.2">
      <c r="A11" s="8"/>
      <c r="B11" s="18" t="str">
        <f>IFERROR(VLOOKUP("s"&amp;tbl_cpr_sutures[[#This Row],[Item No.]],tblListMS[],2,FALSE),"")</f>
        <v/>
      </c>
      <c r="C11" s="9"/>
      <c r="D11" s="9"/>
      <c r="E11" s="10"/>
      <c r="F11" s="11"/>
    </row>
    <row r="12" spans="1:6" ht="24.95" customHeight="1" x14ac:dyDescent="0.2">
      <c r="A12" s="8"/>
      <c r="B12" s="18" t="str">
        <f>IFERROR(VLOOKUP("s"&amp;tbl_cpr_sutures[[#This Row],[Item No.]],tblListMS[],2,FALSE),"")</f>
        <v/>
      </c>
      <c r="C12" s="9"/>
      <c r="D12" s="9"/>
      <c r="E12" s="10"/>
      <c r="F12" s="11"/>
    </row>
    <row r="13" spans="1:6" ht="24.95" customHeight="1" x14ac:dyDescent="0.2">
      <c r="A13" s="8"/>
      <c r="B13" s="18" t="str">
        <f>IFERROR(VLOOKUP("s"&amp;tbl_cpr_sutures[[#This Row],[Item No.]],tblListMS[],2,FALSE),"")</f>
        <v/>
      </c>
      <c r="C13" s="9"/>
      <c r="D13" s="9"/>
      <c r="E13" s="10"/>
      <c r="F13" s="11"/>
    </row>
    <row r="14" spans="1:6" ht="24.95" customHeight="1" x14ac:dyDescent="0.2">
      <c r="A14" s="8"/>
      <c r="B14" s="18" t="str">
        <f>IFERROR(VLOOKUP("s"&amp;tbl_cpr_sutures[[#This Row],[Item No.]],tblListMS[],2,FALSE),"")</f>
        <v/>
      </c>
      <c r="C14" s="9"/>
      <c r="D14" s="9"/>
      <c r="E14" s="10"/>
      <c r="F14" s="11"/>
    </row>
    <row r="15" spans="1:6" ht="24.95" customHeight="1" x14ac:dyDescent="0.2">
      <c r="A15" s="17"/>
      <c r="B15" s="24"/>
      <c r="C15" s="12"/>
      <c r="D15" s="12"/>
      <c r="E15" s="12"/>
      <c r="F15" s="11"/>
    </row>
    <row r="16" spans="1:6" ht="70.5" customHeight="1" x14ac:dyDescent="0.2">
      <c r="A16" s="11"/>
      <c r="B16" s="20"/>
      <c r="C16" s="11"/>
      <c r="D16" s="13"/>
      <c r="E16" s="13"/>
      <c r="F16" s="11"/>
    </row>
    <row r="17" spans="1:6" ht="36" customHeight="1" x14ac:dyDescent="0.25">
      <c r="A17" s="14"/>
      <c r="B17" s="21"/>
      <c r="C17" s="15"/>
      <c r="D17" s="25" t="s">
        <v>7</v>
      </c>
      <c r="E17" s="25"/>
      <c r="F17" s="15"/>
    </row>
    <row r="18" spans="1:6" ht="16.5" customHeight="1" x14ac:dyDescent="0.2">
      <c r="A18" s="16"/>
      <c r="B18" s="22"/>
      <c r="C18" s="16"/>
      <c r="D18" s="27" t="s">
        <v>10</v>
      </c>
      <c r="E18" s="27"/>
      <c r="F18" s="16"/>
    </row>
  </sheetData>
  <sheetProtection insertRows="0" deleteRows="0"/>
  <mergeCells count="4">
    <mergeCell ref="A1:E1"/>
    <mergeCell ref="A2:E2"/>
    <mergeCell ref="D17:E17"/>
    <mergeCell ref="D18:E18"/>
  </mergeCells>
  <pageMargins left="0.5" right="0.5" top="0.75" bottom="0.75" header="0.3" footer="0.3"/>
  <pageSetup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C6524-7177-471B-982B-F22856F522AC}">
  <sheetPr codeName="Sheet5"/>
  <dimension ref="A1:F18"/>
  <sheetViews>
    <sheetView view="pageBreakPreview" zoomScaleNormal="100" zoomScaleSheetLayoutView="100" workbookViewId="0">
      <selection activeCell="G5" sqref="G5"/>
    </sheetView>
  </sheetViews>
  <sheetFormatPr defaultRowHeight="12.75" x14ac:dyDescent="0.2"/>
  <cols>
    <col min="1" max="1" width="6.33203125" style="2" customWidth="1"/>
    <col min="2" max="2" width="34.1640625" style="23" customWidth="1"/>
    <col min="3" max="3" width="20.5" style="2" customWidth="1"/>
    <col min="4" max="4" width="23.6640625" style="2" customWidth="1"/>
    <col min="5" max="5" width="21.83203125" style="2" customWidth="1"/>
    <col min="6" max="6" width="17.33203125" style="2" customWidth="1"/>
    <col min="7" max="16384" width="9.33203125" style="2"/>
  </cols>
  <sheetData>
    <row r="1" spans="1:6" ht="69.95" customHeight="1" x14ac:dyDescent="0.2">
      <c r="A1" s="25" t="s">
        <v>0</v>
      </c>
      <c r="B1" s="25"/>
      <c r="C1" s="25"/>
      <c r="D1" s="25"/>
      <c r="E1" s="25"/>
      <c r="F1" s="1"/>
    </row>
    <row r="2" spans="1:6" ht="29.45" customHeight="1" x14ac:dyDescent="0.2">
      <c r="A2" s="26" t="s">
        <v>1</v>
      </c>
      <c r="B2" s="26"/>
      <c r="C2" s="26"/>
      <c r="D2" s="26"/>
      <c r="E2" s="26"/>
      <c r="F2" s="3"/>
    </row>
    <row r="3" spans="1:6" ht="74.099999999999994" customHeight="1" x14ac:dyDescent="0.2">
      <c r="A3" s="4" t="s">
        <v>2</v>
      </c>
      <c r="B3" s="19" t="s">
        <v>3</v>
      </c>
      <c r="C3" s="5" t="s">
        <v>4</v>
      </c>
      <c r="D3" s="5" t="s">
        <v>5</v>
      </c>
      <c r="E3" s="6" t="s">
        <v>6</v>
      </c>
      <c r="F3" s="7"/>
    </row>
    <row r="4" spans="1:6" ht="24.95" customHeight="1" x14ac:dyDescent="0.2">
      <c r="A4" s="8"/>
      <c r="B4" s="18" t="str">
        <f>IFERROR(VLOOKUP("g"&amp;tbl_cpr_gloves[[#This Row],[Item No.]],tblListMS[],2,FALSE),"")</f>
        <v/>
      </c>
      <c r="C4" s="9"/>
      <c r="D4" s="9"/>
      <c r="E4" s="10"/>
      <c r="F4" s="11"/>
    </row>
    <row r="5" spans="1:6" ht="24" customHeight="1" x14ac:dyDescent="0.2">
      <c r="A5" s="8"/>
      <c r="B5" s="18" t="str">
        <f>IFERROR(VLOOKUP("g"&amp;tbl_cpr_gloves[[#This Row],[Item No.]],tblListMS[],2,FALSE),"")</f>
        <v/>
      </c>
      <c r="C5" s="9"/>
      <c r="D5" s="9"/>
      <c r="E5" s="10"/>
      <c r="F5" s="11"/>
    </row>
    <row r="6" spans="1:6" ht="26.1" customHeight="1" x14ac:dyDescent="0.2">
      <c r="A6" s="8"/>
      <c r="B6" s="18" t="str">
        <f>IFERROR(VLOOKUP("g"&amp;tbl_cpr_gloves[[#This Row],[Item No.]],tblListMS[],2,FALSE),"")</f>
        <v/>
      </c>
      <c r="C6" s="9"/>
      <c r="D6" s="9"/>
      <c r="E6" s="10"/>
      <c r="F6" s="12"/>
    </row>
    <row r="7" spans="1:6" ht="24.95" customHeight="1" x14ac:dyDescent="0.2">
      <c r="A7" s="8"/>
      <c r="B7" s="18" t="str">
        <f>IFERROR(VLOOKUP("g"&amp;tbl_cpr_gloves[[#This Row],[Item No.]],tblListMS[],2,FALSE),"")</f>
        <v/>
      </c>
      <c r="C7" s="9"/>
      <c r="D7" s="9"/>
      <c r="E7" s="10"/>
      <c r="F7" s="11"/>
    </row>
    <row r="8" spans="1:6" ht="24.95" customHeight="1" x14ac:dyDescent="0.2">
      <c r="A8" s="8"/>
      <c r="B8" s="18" t="str">
        <f>IFERROR(VLOOKUP("g"&amp;tbl_cpr_gloves[[#This Row],[Item No.]],tblListMS[],2,FALSE),"")</f>
        <v/>
      </c>
      <c r="C8" s="9"/>
      <c r="D8" s="9"/>
      <c r="E8" s="10"/>
      <c r="F8" s="11"/>
    </row>
    <row r="9" spans="1:6" ht="24.95" customHeight="1" x14ac:dyDescent="0.2">
      <c r="A9" s="8"/>
      <c r="B9" s="18" t="str">
        <f>IFERROR(VLOOKUP("g"&amp;tbl_cpr_gloves[[#This Row],[Item No.]],tblListMS[],2,FALSE),"")</f>
        <v/>
      </c>
      <c r="C9" s="9"/>
      <c r="D9" s="9"/>
      <c r="E9" s="10"/>
      <c r="F9" s="11"/>
    </row>
    <row r="10" spans="1:6" ht="24.95" customHeight="1" x14ac:dyDescent="0.2">
      <c r="A10" s="8"/>
      <c r="B10" s="18" t="str">
        <f>IFERROR(VLOOKUP("g"&amp;tbl_cpr_gloves[[#This Row],[Item No.]],tblListMS[],2,FALSE),"")</f>
        <v/>
      </c>
      <c r="C10" s="9"/>
      <c r="D10" s="9"/>
      <c r="E10" s="10"/>
      <c r="F10" s="11"/>
    </row>
    <row r="11" spans="1:6" ht="24.95" customHeight="1" x14ac:dyDescent="0.2">
      <c r="A11" s="8"/>
      <c r="B11" s="18" t="str">
        <f>IFERROR(VLOOKUP("g"&amp;tbl_cpr_gloves[[#This Row],[Item No.]],tblListMS[],2,FALSE),"")</f>
        <v/>
      </c>
      <c r="C11" s="9"/>
      <c r="D11" s="9"/>
      <c r="E11" s="10"/>
      <c r="F11" s="11"/>
    </row>
    <row r="12" spans="1:6" ht="24.95" customHeight="1" x14ac:dyDescent="0.2">
      <c r="A12" s="8"/>
      <c r="B12" s="18" t="str">
        <f>IFERROR(VLOOKUP("g"&amp;tbl_cpr_gloves[[#This Row],[Item No.]],tblListMS[],2,FALSE),"")</f>
        <v/>
      </c>
      <c r="C12" s="9"/>
      <c r="D12" s="9"/>
      <c r="E12" s="10"/>
      <c r="F12" s="11"/>
    </row>
    <row r="13" spans="1:6" ht="24.95" customHeight="1" x14ac:dyDescent="0.2">
      <c r="A13" s="8"/>
      <c r="B13" s="18" t="str">
        <f>IFERROR(VLOOKUP("g"&amp;tbl_cpr_gloves[[#This Row],[Item No.]],tblListMS[],2,FALSE),"")</f>
        <v/>
      </c>
      <c r="C13" s="9"/>
      <c r="D13" s="9"/>
      <c r="E13" s="10"/>
      <c r="F13" s="11"/>
    </row>
    <row r="14" spans="1:6" ht="24.95" customHeight="1" x14ac:dyDescent="0.2">
      <c r="A14" s="8"/>
      <c r="B14" s="18" t="str">
        <f>IFERROR(VLOOKUP("g"&amp;tbl_cpr_gloves[[#This Row],[Item No.]],tblListMS[],2,FALSE),"")</f>
        <v/>
      </c>
      <c r="C14" s="9"/>
      <c r="D14" s="9"/>
      <c r="E14" s="10"/>
      <c r="F14" s="11"/>
    </row>
    <row r="15" spans="1:6" ht="24.95" customHeight="1" x14ac:dyDescent="0.2">
      <c r="A15" s="17"/>
      <c r="B15" s="24"/>
      <c r="C15" s="12"/>
      <c r="D15" s="12"/>
      <c r="E15" s="12"/>
      <c r="F15" s="11"/>
    </row>
    <row r="16" spans="1:6" ht="70.5" customHeight="1" x14ac:dyDescent="0.2">
      <c r="A16" s="11"/>
      <c r="B16" s="20"/>
      <c r="C16" s="11"/>
      <c r="D16" s="13"/>
      <c r="E16" s="13"/>
      <c r="F16" s="11"/>
    </row>
    <row r="17" spans="1:6" ht="36" customHeight="1" x14ac:dyDescent="0.25">
      <c r="A17" s="14"/>
      <c r="B17" s="21"/>
      <c r="C17" s="15"/>
      <c r="D17" s="25" t="s">
        <v>7</v>
      </c>
      <c r="E17" s="25"/>
      <c r="F17" s="15"/>
    </row>
    <row r="18" spans="1:6" ht="16.5" customHeight="1" x14ac:dyDescent="0.2">
      <c r="A18" s="16"/>
      <c r="B18" s="22"/>
      <c r="C18" s="16"/>
      <c r="D18" s="27" t="s">
        <v>10</v>
      </c>
      <c r="E18" s="27"/>
      <c r="F18" s="16"/>
    </row>
  </sheetData>
  <sheetProtection insertRows="0" deleteRows="0"/>
  <mergeCells count="4">
    <mergeCell ref="A1:E1"/>
    <mergeCell ref="A2:E2"/>
    <mergeCell ref="D17:E17"/>
    <mergeCell ref="D18:E18"/>
  </mergeCells>
  <pageMargins left="0.5" right="0.5" top="0.75" bottom="0.75" header="0.3" footer="0.3"/>
  <pageSetup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FBDD4-1B9B-4A39-BF22-6BD21D23B350}">
  <sheetPr codeName="Sheet13"/>
  <dimension ref="A1:B363"/>
  <sheetViews>
    <sheetView showGridLines="0" workbookViewId="0">
      <selection activeCell="B11" sqref="B11"/>
    </sheetView>
  </sheetViews>
  <sheetFormatPr defaultRowHeight="15" x14ac:dyDescent="0.25"/>
  <cols>
    <col min="1" max="1" width="8.83203125" style="30" customWidth="1"/>
    <col min="2" max="2" width="100.33203125" style="30" customWidth="1"/>
    <col min="3" max="16384" width="9.33203125" style="30"/>
  </cols>
  <sheetData>
    <row r="1" spans="1:2" x14ac:dyDescent="0.25">
      <c r="A1" s="28" t="s">
        <v>8</v>
      </c>
      <c r="B1" s="29" t="s">
        <v>9</v>
      </c>
    </row>
    <row r="2" spans="1:2" x14ac:dyDescent="0.25">
      <c r="A2" s="31" t="s">
        <v>11</v>
      </c>
      <c r="B2" s="32" t="s">
        <v>12</v>
      </c>
    </row>
    <row r="3" spans="1:2" x14ac:dyDescent="0.25">
      <c r="A3" s="31" t="s">
        <v>13</v>
      </c>
      <c r="B3" s="32" t="s">
        <v>14</v>
      </c>
    </row>
    <row r="4" spans="1:2" x14ac:dyDescent="0.25">
      <c r="A4" s="31" t="s">
        <v>15</v>
      </c>
      <c r="B4" s="32" t="s">
        <v>16</v>
      </c>
    </row>
    <row r="5" spans="1:2" x14ac:dyDescent="0.25">
      <c r="A5" s="31" t="s">
        <v>17</v>
      </c>
      <c r="B5" s="32" t="s">
        <v>18</v>
      </c>
    </row>
    <row r="6" spans="1:2" x14ac:dyDescent="0.25">
      <c r="A6" s="31" t="s">
        <v>19</v>
      </c>
      <c r="B6" s="32" t="s">
        <v>20</v>
      </c>
    </row>
    <row r="7" spans="1:2" x14ac:dyDescent="0.25">
      <c r="A7" s="31" t="s">
        <v>21</v>
      </c>
      <c r="B7" s="32" t="s">
        <v>22</v>
      </c>
    </row>
    <row r="8" spans="1:2" x14ac:dyDescent="0.25">
      <c r="A8" s="31" t="s">
        <v>23</v>
      </c>
      <c r="B8" s="32" t="s">
        <v>24</v>
      </c>
    </row>
    <row r="9" spans="1:2" x14ac:dyDescent="0.25">
      <c r="A9" s="31" t="s">
        <v>25</v>
      </c>
      <c r="B9" s="32" t="s">
        <v>26</v>
      </c>
    </row>
    <row r="10" spans="1:2" x14ac:dyDescent="0.25">
      <c r="A10" s="31" t="s">
        <v>27</v>
      </c>
      <c r="B10" s="32" t="s">
        <v>28</v>
      </c>
    </row>
    <row r="11" spans="1:2" x14ac:dyDescent="0.25">
      <c r="A11" s="31" t="s">
        <v>29</v>
      </c>
      <c r="B11" s="32" t="s">
        <v>30</v>
      </c>
    </row>
    <row r="12" spans="1:2" x14ac:dyDescent="0.25">
      <c r="A12" s="31" t="s">
        <v>31</v>
      </c>
      <c r="B12" s="32" t="s">
        <v>32</v>
      </c>
    </row>
    <row r="13" spans="1:2" x14ac:dyDescent="0.25">
      <c r="A13" s="31" t="s">
        <v>33</v>
      </c>
      <c r="B13" s="32" t="s">
        <v>34</v>
      </c>
    </row>
    <row r="14" spans="1:2" x14ac:dyDescent="0.25">
      <c r="A14" s="31" t="s">
        <v>35</v>
      </c>
      <c r="B14" s="32" t="s">
        <v>36</v>
      </c>
    </row>
    <row r="15" spans="1:2" x14ac:dyDescent="0.25">
      <c r="A15" s="31" t="s">
        <v>37</v>
      </c>
      <c r="B15" s="32" t="s">
        <v>38</v>
      </c>
    </row>
    <row r="16" spans="1:2" x14ac:dyDescent="0.25">
      <c r="A16" s="31" t="s">
        <v>39</v>
      </c>
      <c r="B16" s="32" t="s">
        <v>40</v>
      </c>
    </row>
    <row r="17" spans="1:2" x14ac:dyDescent="0.25">
      <c r="A17" s="31" t="s">
        <v>41</v>
      </c>
      <c r="B17" s="32" t="s">
        <v>42</v>
      </c>
    </row>
    <row r="18" spans="1:2" x14ac:dyDescent="0.25">
      <c r="A18" s="31" t="s">
        <v>43</v>
      </c>
      <c r="B18" s="32" t="s">
        <v>44</v>
      </c>
    </row>
    <row r="19" spans="1:2" x14ac:dyDescent="0.25">
      <c r="A19" s="31" t="s">
        <v>45</v>
      </c>
      <c r="B19" s="32" t="s">
        <v>46</v>
      </c>
    </row>
    <row r="20" spans="1:2" x14ac:dyDescent="0.25">
      <c r="A20" s="31" t="s">
        <v>47</v>
      </c>
      <c r="B20" s="32" t="s">
        <v>48</v>
      </c>
    </row>
    <row r="21" spans="1:2" x14ac:dyDescent="0.25">
      <c r="A21" s="31" t="s">
        <v>49</v>
      </c>
      <c r="B21" s="32" t="s">
        <v>50</v>
      </c>
    </row>
    <row r="22" spans="1:2" x14ac:dyDescent="0.25">
      <c r="A22" s="31" t="s">
        <v>51</v>
      </c>
      <c r="B22" s="32" t="s">
        <v>52</v>
      </c>
    </row>
    <row r="23" spans="1:2" x14ac:dyDescent="0.25">
      <c r="A23" s="31" t="s">
        <v>53</v>
      </c>
      <c r="B23" s="32" t="s">
        <v>54</v>
      </c>
    </row>
    <row r="24" spans="1:2" x14ac:dyDescent="0.25">
      <c r="A24" s="31" t="s">
        <v>55</v>
      </c>
      <c r="B24" s="32" t="s">
        <v>56</v>
      </c>
    </row>
    <row r="25" spans="1:2" x14ac:dyDescent="0.25">
      <c r="A25" s="31" t="s">
        <v>57</v>
      </c>
      <c r="B25" s="32" t="s">
        <v>58</v>
      </c>
    </row>
    <row r="26" spans="1:2" x14ac:dyDescent="0.25">
      <c r="A26" s="31" t="s">
        <v>59</v>
      </c>
      <c r="B26" s="32" t="s">
        <v>60</v>
      </c>
    </row>
    <row r="27" spans="1:2" x14ac:dyDescent="0.25">
      <c r="A27" s="31" t="s">
        <v>61</v>
      </c>
      <c r="B27" s="32" t="s">
        <v>62</v>
      </c>
    </row>
    <row r="28" spans="1:2" x14ac:dyDescent="0.25">
      <c r="A28" s="31" t="s">
        <v>63</v>
      </c>
      <c r="B28" s="32" t="s">
        <v>64</v>
      </c>
    </row>
    <row r="29" spans="1:2" x14ac:dyDescent="0.25">
      <c r="A29" s="31" t="s">
        <v>65</v>
      </c>
      <c r="B29" s="32" t="s">
        <v>66</v>
      </c>
    </row>
    <row r="30" spans="1:2" x14ac:dyDescent="0.25">
      <c r="A30" s="31" t="s">
        <v>67</v>
      </c>
      <c r="B30" s="32" t="s">
        <v>68</v>
      </c>
    </row>
    <row r="31" spans="1:2" x14ac:dyDescent="0.25">
      <c r="A31" s="31" t="s">
        <v>69</v>
      </c>
      <c r="B31" s="32" t="s">
        <v>70</v>
      </c>
    </row>
    <row r="32" spans="1:2" x14ac:dyDescent="0.25">
      <c r="A32" s="31" t="s">
        <v>71</v>
      </c>
      <c r="B32" s="32" t="s">
        <v>72</v>
      </c>
    </row>
    <row r="33" spans="1:2" x14ac:dyDescent="0.25">
      <c r="A33" s="31" t="s">
        <v>73</v>
      </c>
      <c r="B33" s="32" t="s">
        <v>74</v>
      </c>
    </row>
    <row r="34" spans="1:2" x14ac:dyDescent="0.25">
      <c r="A34" s="31" t="s">
        <v>75</v>
      </c>
      <c r="B34" s="32" t="s">
        <v>76</v>
      </c>
    </row>
    <row r="35" spans="1:2" x14ac:dyDescent="0.25">
      <c r="A35" s="31" t="s">
        <v>77</v>
      </c>
      <c r="B35" s="32" t="s">
        <v>78</v>
      </c>
    </row>
    <row r="36" spans="1:2" x14ac:dyDescent="0.25">
      <c r="A36" s="31" t="s">
        <v>79</v>
      </c>
      <c r="B36" s="32" t="s">
        <v>80</v>
      </c>
    </row>
    <row r="37" spans="1:2" x14ac:dyDescent="0.25">
      <c r="A37" s="31" t="s">
        <v>81</v>
      </c>
      <c r="B37" s="32" t="s">
        <v>82</v>
      </c>
    </row>
    <row r="38" spans="1:2" x14ac:dyDescent="0.25">
      <c r="A38" s="31" t="s">
        <v>83</v>
      </c>
      <c r="B38" s="32" t="s">
        <v>84</v>
      </c>
    </row>
    <row r="39" spans="1:2" x14ac:dyDescent="0.25">
      <c r="A39" s="31" t="s">
        <v>85</v>
      </c>
      <c r="B39" s="32" t="s">
        <v>86</v>
      </c>
    </row>
    <row r="40" spans="1:2" x14ac:dyDescent="0.25">
      <c r="A40" s="31" t="s">
        <v>87</v>
      </c>
      <c r="B40" s="32" t="s">
        <v>88</v>
      </c>
    </row>
    <row r="41" spans="1:2" x14ac:dyDescent="0.25">
      <c r="A41" s="31" t="s">
        <v>89</v>
      </c>
      <c r="B41" s="32" t="s">
        <v>90</v>
      </c>
    </row>
    <row r="42" spans="1:2" x14ac:dyDescent="0.25">
      <c r="A42" s="31" t="s">
        <v>91</v>
      </c>
      <c r="B42" s="32" t="s">
        <v>92</v>
      </c>
    </row>
    <row r="43" spans="1:2" x14ac:dyDescent="0.25">
      <c r="A43" s="31" t="s">
        <v>93</v>
      </c>
      <c r="B43" s="32" t="s">
        <v>94</v>
      </c>
    </row>
    <row r="44" spans="1:2" x14ac:dyDescent="0.25">
      <c r="A44" s="31" t="s">
        <v>95</v>
      </c>
      <c r="B44" s="32" t="s">
        <v>96</v>
      </c>
    </row>
    <row r="45" spans="1:2" x14ac:dyDescent="0.25">
      <c r="A45" s="31" t="s">
        <v>97</v>
      </c>
      <c r="B45" s="32" t="s">
        <v>98</v>
      </c>
    </row>
    <row r="46" spans="1:2" x14ac:dyDescent="0.25">
      <c r="A46" s="31" t="s">
        <v>99</v>
      </c>
      <c r="B46" s="32" t="s">
        <v>100</v>
      </c>
    </row>
    <row r="47" spans="1:2" x14ac:dyDescent="0.25">
      <c r="A47" s="31" t="s">
        <v>101</v>
      </c>
      <c r="B47" s="32" t="s">
        <v>102</v>
      </c>
    </row>
    <row r="48" spans="1:2" x14ac:dyDescent="0.25">
      <c r="A48" s="31" t="s">
        <v>103</v>
      </c>
      <c r="B48" s="32" t="s">
        <v>104</v>
      </c>
    </row>
    <row r="49" spans="1:2" x14ac:dyDescent="0.25">
      <c r="A49" s="31" t="s">
        <v>105</v>
      </c>
      <c r="B49" s="32" t="s">
        <v>106</v>
      </c>
    </row>
    <row r="50" spans="1:2" x14ac:dyDescent="0.25">
      <c r="A50" s="31" t="s">
        <v>107</v>
      </c>
      <c r="B50" s="32" t="s">
        <v>108</v>
      </c>
    </row>
    <row r="51" spans="1:2" x14ac:dyDescent="0.25">
      <c r="A51" s="31" t="s">
        <v>109</v>
      </c>
      <c r="B51" s="32" t="s">
        <v>110</v>
      </c>
    </row>
    <row r="52" spans="1:2" x14ac:dyDescent="0.25">
      <c r="A52" s="31" t="s">
        <v>111</v>
      </c>
      <c r="B52" s="32" t="s">
        <v>112</v>
      </c>
    </row>
    <row r="53" spans="1:2" x14ac:dyDescent="0.25">
      <c r="A53" s="31" t="s">
        <v>113</v>
      </c>
      <c r="B53" s="32" t="s">
        <v>114</v>
      </c>
    </row>
    <row r="54" spans="1:2" x14ac:dyDescent="0.25">
      <c r="A54" s="31" t="s">
        <v>115</v>
      </c>
      <c r="B54" s="32" t="s">
        <v>116</v>
      </c>
    </row>
    <row r="55" spans="1:2" x14ac:dyDescent="0.25">
      <c r="A55" s="31" t="s">
        <v>117</v>
      </c>
      <c r="B55" s="32" t="s">
        <v>118</v>
      </c>
    </row>
    <row r="56" spans="1:2" x14ac:dyDescent="0.25">
      <c r="A56" s="31" t="s">
        <v>119</v>
      </c>
      <c r="B56" s="32" t="s">
        <v>120</v>
      </c>
    </row>
    <row r="57" spans="1:2" x14ac:dyDescent="0.25">
      <c r="A57" s="31" t="s">
        <v>121</v>
      </c>
      <c r="B57" s="32" t="s">
        <v>122</v>
      </c>
    </row>
    <row r="58" spans="1:2" x14ac:dyDescent="0.25">
      <c r="A58" s="31" t="s">
        <v>123</v>
      </c>
      <c r="B58" s="32" t="s">
        <v>124</v>
      </c>
    </row>
    <row r="59" spans="1:2" x14ac:dyDescent="0.25">
      <c r="A59" s="31" t="s">
        <v>125</v>
      </c>
      <c r="B59" s="32" t="s">
        <v>126</v>
      </c>
    </row>
    <row r="60" spans="1:2" x14ac:dyDescent="0.25">
      <c r="A60" s="31" t="s">
        <v>127</v>
      </c>
      <c r="B60" s="32" t="s">
        <v>128</v>
      </c>
    </row>
    <row r="61" spans="1:2" x14ac:dyDescent="0.25">
      <c r="A61" s="31" t="s">
        <v>129</v>
      </c>
      <c r="B61" s="32" t="s">
        <v>130</v>
      </c>
    </row>
    <row r="62" spans="1:2" x14ac:dyDescent="0.25">
      <c r="A62" s="31" t="s">
        <v>131</v>
      </c>
      <c r="B62" s="32" t="s">
        <v>132</v>
      </c>
    </row>
    <row r="63" spans="1:2" x14ac:dyDescent="0.25">
      <c r="A63" s="31" t="s">
        <v>133</v>
      </c>
      <c r="B63" s="32" t="s">
        <v>134</v>
      </c>
    </row>
    <row r="64" spans="1:2" x14ac:dyDescent="0.25">
      <c r="A64" s="31" t="s">
        <v>135</v>
      </c>
      <c r="B64" s="32" t="s">
        <v>136</v>
      </c>
    </row>
    <row r="65" spans="1:2" x14ac:dyDescent="0.25">
      <c r="A65" s="31" t="s">
        <v>137</v>
      </c>
      <c r="B65" s="32" t="s">
        <v>138</v>
      </c>
    </row>
    <row r="66" spans="1:2" x14ac:dyDescent="0.25">
      <c r="A66" s="31" t="s">
        <v>139</v>
      </c>
      <c r="B66" s="32" t="s">
        <v>140</v>
      </c>
    </row>
    <row r="67" spans="1:2" x14ac:dyDescent="0.25">
      <c r="A67" s="31" t="s">
        <v>141</v>
      </c>
      <c r="B67" s="32" t="s">
        <v>142</v>
      </c>
    </row>
    <row r="68" spans="1:2" x14ac:dyDescent="0.25">
      <c r="A68" s="31" t="s">
        <v>143</v>
      </c>
      <c r="B68" s="32" t="s">
        <v>144</v>
      </c>
    </row>
    <row r="69" spans="1:2" x14ac:dyDescent="0.25">
      <c r="A69" s="31" t="s">
        <v>145</v>
      </c>
      <c r="B69" s="32" t="s">
        <v>146</v>
      </c>
    </row>
    <row r="70" spans="1:2" x14ac:dyDescent="0.25">
      <c r="A70" s="31" t="s">
        <v>147</v>
      </c>
      <c r="B70" s="32" t="s">
        <v>148</v>
      </c>
    </row>
    <row r="71" spans="1:2" x14ac:dyDescent="0.25">
      <c r="A71" s="31" t="s">
        <v>149</v>
      </c>
      <c r="B71" s="32" t="s">
        <v>150</v>
      </c>
    </row>
    <row r="72" spans="1:2" x14ac:dyDescent="0.25">
      <c r="A72" s="31" t="s">
        <v>151</v>
      </c>
      <c r="B72" s="32" t="s">
        <v>152</v>
      </c>
    </row>
    <row r="73" spans="1:2" x14ac:dyDescent="0.25">
      <c r="A73" s="31" t="s">
        <v>153</v>
      </c>
      <c r="B73" s="32" t="s">
        <v>154</v>
      </c>
    </row>
    <row r="74" spans="1:2" x14ac:dyDescent="0.25">
      <c r="A74" s="31" t="s">
        <v>155</v>
      </c>
      <c r="B74" s="32" t="s">
        <v>156</v>
      </c>
    </row>
    <row r="75" spans="1:2" x14ac:dyDescent="0.25">
      <c r="A75" s="31" t="s">
        <v>157</v>
      </c>
      <c r="B75" s="32" t="s">
        <v>158</v>
      </c>
    </row>
    <row r="76" spans="1:2" x14ac:dyDescent="0.25">
      <c r="A76" s="31" t="s">
        <v>159</v>
      </c>
      <c r="B76" s="32" t="s">
        <v>160</v>
      </c>
    </row>
    <row r="77" spans="1:2" x14ac:dyDescent="0.25">
      <c r="A77" s="31" t="s">
        <v>161</v>
      </c>
      <c r="B77" s="32" t="s">
        <v>162</v>
      </c>
    </row>
    <row r="78" spans="1:2" x14ac:dyDescent="0.25">
      <c r="A78" s="31" t="s">
        <v>163</v>
      </c>
      <c r="B78" s="32" t="s">
        <v>164</v>
      </c>
    </row>
    <row r="79" spans="1:2" x14ac:dyDescent="0.25">
      <c r="A79" s="31" t="s">
        <v>165</v>
      </c>
      <c r="B79" s="32" t="s">
        <v>166</v>
      </c>
    </row>
    <row r="80" spans="1:2" x14ac:dyDescent="0.25">
      <c r="A80" s="31" t="s">
        <v>167</v>
      </c>
      <c r="B80" s="32" t="s">
        <v>168</v>
      </c>
    </row>
    <row r="81" spans="1:2" x14ac:dyDescent="0.25">
      <c r="A81" s="31" t="s">
        <v>169</v>
      </c>
      <c r="B81" s="32" t="s">
        <v>170</v>
      </c>
    </row>
    <row r="82" spans="1:2" x14ac:dyDescent="0.25">
      <c r="A82" s="31" t="s">
        <v>171</v>
      </c>
      <c r="B82" s="32" t="s">
        <v>172</v>
      </c>
    </row>
    <row r="83" spans="1:2" x14ac:dyDescent="0.25">
      <c r="A83" s="31" t="s">
        <v>173</v>
      </c>
      <c r="B83" s="32" t="s">
        <v>174</v>
      </c>
    </row>
    <row r="84" spans="1:2" x14ac:dyDescent="0.25">
      <c r="A84" s="31" t="s">
        <v>175</v>
      </c>
      <c r="B84" s="32" t="s">
        <v>176</v>
      </c>
    </row>
    <row r="85" spans="1:2" x14ac:dyDescent="0.25">
      <c r="A85" s="31" t="s">
        <v>177</v>
      </c>
      <c r="B85" s="32" t="s">
        <v>178</v>
      </c>
    </row>
    <row r="86" spans="1:2" x14ac:dyDescent="0.25">
      <c r="A86" s="31" t="s">
        <v>179</v>
      </c>
      <c r="B86" s="32" t="s">
        <v>180</v>
      </c>
    </row>
    <row r="87" spans="1:2" x14ac:dyDescent="0.25">
      <c r="A87" s="31" t="s">
        <v>181</v>
      </c>
      <c r="B87" s="32" t="s">
        <v>182</v>
      </c>
    </row>
    <row r="88" spans="1:2" x14ac:dyDescent="0.25">
      <c r="A88" s="31" t="s">
        <v>183</v>
      </c>
      <c r="B88" s="32" t="s">
        <v>184</v>
      </c>
    </row>
    <row r="89" spans="1:2" x14ac:dyDescent="0.25">
      <c r="A89" s="31" t="s">
        <v>185</v>
      </c>
      <c r="B89" s="32" t="s">
        <v>186</v>
      </c>
    </row>
    <row r="90" spans="1:2" x14ac:dyDescent="0.25">
      <c r="A90" s="31" t="s">
        <v>187</v>
      </c>
      <c r="B90" s="32" t="s">
        <v>188</v>
      </c>
    </row>
    <row r="91" spans="1:2" x14ac:dyDescent="0.25">
      <c r="A91" s="31" t="s">
        <v>189</v>
      </c>
      <c r="B91" s="32" t="s">
        <v>190</v>
      </c>
    </row>
    <row r="92" spans="1:2" x14ac:dyDescent="0.25">
      <c r="A92" s="31" t="s">
        <v>191</v>
      </c>
      <c r="B92" s="32" t="s">
        <v>192</v>
      </c>
    </row>
    <row r="93" spans="1:2" x14ac:dyDescent="0.25">
      <c r="A93" s="31" t="s">
        <v>193</v>
      </c>
      <c r="B93" s="32" t="s">
        <v>194</v>
      </c>
    </row>
    <row r="94" spans="1:2" x14ac:dyDescent="0.25">
      <c r="A94" s="31" t="s">
        <v>195</v>
      </c>
      <c r="B94" s="32" t="s">
        <v>196</v>
      </c>
    </row>
    <row r="95" spans="1:2" x14ac:dyDescent="0.25">
      <c r="A95" s="31" t="s">
        <v>197</v>
      </c>
      <c r="B95" s="32" t="s">
        <v>198</v>
      </c>
    </row>
    <row r="96" spans="1:2" x14ac:dyDescent="0.25">
      <c r="A96" s="31" t="s">
        <v>199</v>
      </c>
      <c r="B96" s="32" t="s">
        <v>200</v>
      </c>
    </row>
    <row r="97" spans="1:2" x14ac:dyDescent="0.25">
      <c r="A97" s="31" t="s">
        <v>201</v>
      </c>
      <c r="B97" s="32" t="s">
        <v>202</v>
      </c>
    </row>
    <row r="98" spans="1:2" x14ac:dyDescent="0.25">
      <c r="A98" s="31" t="s">
        <v>203</v>
      </c>
      <c r="B98" s="32" t="s">
        <v>204</v>
      </c>
    </row>
    <row r="99" spans="1:2" x14ac:dyDescent="0.25">
      <c r="A99" s="31" t="s">
        <v>205</v>
      </c>
      <c r="B99" s="32" t="s">
        <v>206</v>
      </c>
    </row>
    <row r="100" spans="1:2" x14ac:dyDescent="0.25">
      <c r="A100" s="31" t="s">
        <v>207</v>
      </c>
      <c r="B100" s="32" t="s">
        <v>208</v>
      </c>
    </row>
    <row r="101" spans="1:2" x14ac:dyDescent="0.25">
      <c r="A101" s="31" t="s">
        <v>209</v>
      </c>
      <c r="B101" s="32" t="s">
        <v>210</v>
      </c>
    </row>
    <row r="102" spans="1:2" x14ac:dyDescent="0.25">
      <c r="A102" s="31" t="s">
        <v>211</v>
      </c>
      <c r="B102" s="32" t="s">
        <v>212</v>
      </c>
    </row>
    <row r="103" spans="1:2" x14ac:dyDescent="0.25">
      <c r="A103" s="31" t="s">
        <v>213</v>
      </c>
      <c r="B103" s="32" t="s">
        <v>214</v>
      </c>
    </row>
    <row r="104" spans="1:2" x14ac:dyDescent="0.25">
      <c r="A104" s="31" t="s">
        <v>215</v>
      </c>
      <c r="B104" s="32" t="s">
        <v>216</v>
      </c>
    </row>
    <row r="105" spans="1:2" x14ac:dyDescent="0.25">
      <c r="A105" s="31" t="s">
        <v>217</v>
      </c>
      <c r="B105" s="32" t="s">
        <v>218</v>
      </c>
    </row>
    <row r="106" spans="1:2" x14ac:dyDescent="0.25">
      <c r="A106" s="31" t="s">
        <v>219</v>
      </c>
      <c r="B106" s="32" t="s">
        <v>220</v>
      </c>
    </row>
    <row r="107" spans="1:2" x14ac:dyDescent="0.25">
      <c r="A107" s="31" t="s">
        <v>221</v>
      </c>
      <c r="B107" s="32" t="s">
        <v>222</v>
      </c>
    </row>
    <row r="108" spans="1:2" x14ac:dyDescent="0.25">
      <c r="A108" s="31" t="s">
        <v>223</v>
      </c>
      <c r="B108" s="32" t="s">
        <v>224</v>
      </c>
    </row>
    <row r="109" spans="1:2" x14ac:dyDescent="0.25">
      <c r="A109" s="31" t="s">
        <v>225</v>
      </c>
      <c r="B109" s="32" t="s">
        <v>226</v>
      </c>
    </row>
    <row r="110" spans="1:2" x14ac:dyDescent="0.25">
      <c r="A110" s="31" t="s">
        <v>227</v>
      </c>
      <c r="B110" s="32" t="s">
        <v>228</v>
      </c>
    </row>
    <row r="111" spans="1:2" x14ac:dyDescent="0.25">
      <c r="A111" s="31" t="s">
        <v>229</v>
      </c>
      <c r="B111" s="32" t="s">
        <v>230</v>
      </c>
    </row>
    <row r="112" spans="1:2" x14ac:dyDescent="0.25">
      <c r="A112" s="31" t="s">
        <v>231</v>
      </c>
      <c r="B112" s="32" t="s">
        <v>232</v>
      </c>
    </row>
    <row r="113" spans="1:2" x14ac:dyDescent="0.25">
      <c r="A113" s="31" t="s">
        <v>233</v>
      </c>
      <c r="B113" s="32" t="s">
        <v>234</v>
      </c>
    </row>
    <row r="114" spans="1:2" x14ac:dyDescent="0.25">
      <c r="A114" s="31" t="s">
        <v>235</v>
      </c>
      <c r="B114" s="32" t="s">
        <v>236</v>
      </c>
    </row>
    <row r="115" spans="1:2" x14ac:dyDescent="0.25">
      <c r="A115" s="31" t="s">
        <v>237</v>
      </c>
      <c r="B115" s="32" t="s">
        <v>238</v>
      </c>
    </row>
    <row r="116" spans="1:2" x14ac:dyDescent="0.25">
      <c r="A116" s="31" t="s">
        <v>239</v>
      </c>
      <c r="B116" s="32" t="s">
        <v>240</v>
      </c>
    </row>
    <row r="117" spans="1:2" x14ac:dyDescent="0.25">
      <c r="A117" s="31" t="s">
        <v>241</v>
      </c>
      <c r="B117" s="32" t="s">
        <v>242</v>
      </c>
    </row>
    <row r="118" spans="1:2" x14ac:dyDescent="0.25">
      <c r="A118" s="31" t="s">
        <v>243</v>
      </c>
      <c r="B118" s="32" t="s">
        <v>244</v>
      </c>
    </row>
    <row r="119" spans="1:2" x14ac:dyDescent="0.25">
      <c r="A119" s="31" t="s">
        <v>245</v>
      </c>
      <c r="B119" s="32" t="s">
        <v>246</v>
      </c>
    </row>
    <row r="120" spans="1:2" x14ac:dyDescent="0.25">
      <c r="A120" s="31" t="s">
        <v>247</v>
      </c>
      <c r="B120" s="32" t="s">
        <v>248</v>
      </c>
    </row>
    <row r="121" spans="1:2" x14ac:dyDescent="0.25">
      <c r="A121" s="31" t="s">
        <v>249</v>
      </c>
      <c r="B121" s="32" t="s">
        <v>250</v>
      </c>
    </row>
    <row r="122" spans="1:2" x14ac:dyDescent="0.25">
      <c r="A122" s="31" t="s">
        <v>251</v>
      </c>
      <c r="B122" s="32" t="s">
        <v>252</v>
      </c>
    </row>
    <row r="123" spans="1:2" x14ac:dyDescent="0.25">
      <c r="A123" s="31" t="s">
        <v>253</v>
      </c>
      <c r="B123" s="32" t="s">
        <v>254</v>
      </c>
    </row>
    <row r="124" spans="1:2" x14ac:dyDescent="0.25">
      <c r="A124" s="31" t="s">
        <v>255</v>
      </c>
      <c r="B124" s="32" t="s">
        <v>256</v>
      </c>
    </row>
    <row r="125" spans="1:2" x14ac:dyDescent="0.25">
      <c r="A125" s="31" t="s">
        <v>257</v>
      </c>
      <c r="B125" s="32" t="s">
        <v>258</v>
      </c>
    </row>
    <row r="126" spans="1:2" x14ac:dyDescent="0.25">
      <c r="A126" s="31" t="s">
        <v>259</v>
      </c>
      <c r="B126" s="32" t="s">
        <v>260</v>
      </c>
    </row>
    <row r="127" spans="1:2" x14ac:dyDescent="0.25">
      <c r="A127" s="31" t="s">
        <v>261</v>
      </c>
      <c r="B127" s="32" t="s">
        <v>262</v>
      </c>
    </row>
    <row r="128" spans="1:2" x14ac:dyDescent="0.25">
      <c r="A128" s="31" t="s">
        <v>263</v>
      </c>
      <c r="B128" s="32" t="s">
        <v>264</v>
      </c>
    </row>
    <row r="129" spans="1:2" x14ac:dyDescent="0.25">
      <c r="A129" s="31" t="s">
        <v>265</v>
      </c>
      <c r="B129" s="32" t="s">
        <v>266</v>
      </c>
    </row>
    <row r="130" spans="1:2" x14ac:dyDescent="0.25">
      <c r="A130" s="31" t="s">
        <v>267</v>
      </c>
      <c r="B130" s="32" t="s">
        <v>268</v>
      </c>
    </row>
    <row r="131" spans="1:2" x14ac:dyDescent="0.25">
      <c r="A131" s="31" t="s">
        <v>269</v>
      </c>
      <c r="B131" s="32" t="s">
        <v>270</v>
      </c>
    </row>
    <row r="132" spans="1:2" x14ac:dyDescent="0.25">
      <c r="A132" s="31" t="s">
        <v>271</v>
      </c>
      <c r="B132" s="32" t="s">
        <v>272</v>
      </c>
    </row>
    <row r="133" spans="1:2" x14ac:dyDescent="0.25">
      <c r="A133" s="31" t="s">
        <v>273</v>
      </c>
      <c r="B133" s="32" t="s">
        <v>274</v>
      </c>
    </row>
    <row r="134" spans="1:2" x14ac:dyDescent="0.25">
      <c r="A134" s="31" t="s">
        <v>275</v>
      </c>
      <c r="B134" s="32" t="s">
        <v>276</v>
      </c>
    </row>
    <row r="135" spans="1:2" x14ac:dyDescent="0.25">
      <c r="A135" s="31" t="s">
        <v>277</v>
      </c>
      <c r="B135" s="32" t="s">
        <v>278</v>
      </c>
    </row>
    <row r="136" spans="1:2" x14ac:dyDescent="0.25">
      <c r="A136" s="31" t="s">
        <v>279</v>
      </c>
      <c r="B136" s="32" t="s">
        <v>280</v>
      </c>
    </row>
    <row r="137" spans="1:2" x14ac:dyDescent="0.25">
      <c r="A137" s="31" t="s">
        <v>281</v>
      </c>
      <c r="B137" s="32" t="s">
        <v>282</v>
      </c>
    </row>
    <row r="138" spans="1:2" x14ac:dyDescent="0.25">
      <c r="A138" s="31" t="s">
        <v>283</v>
      </c>
      <c r="B138" s="32" t="s">
        <v>284</v>
      </c>
    </row>
    <row r="139" spans="1:2" x14ac:dyDescent="0.25">
      <c r="A139" s="31" t="s">
        <v>285</v>
      </c>
      <c r="B139" s="32" t="s">
        <v>286</v>
      </c>
    </row>
    <row r="140" spans="1:2" x14ac:dyDescent="0.25">
      <c r="A140" s="31" t="s">
        <v>287</v>
      </c>
      <c r="B140" s="32" t="s">
        <v>288</v>
      </c>
    </row>
    <row r="141" spans="1:2" x14ac:dyDescent="0.25">
      <c r="A141" s="31" t="s">
        <v>289</v>
      </c>
      <c r="B141" s="32" t="s">
        <v>290</v>
      </c>
    </row>
    <row r="142" spans="1:2" x14ac:dyDescent="0.25">
      <c r="A142" s="31" t="s">
        <v>291</v>
      </c>
      <c r="B142" s="32" t="s">
        <v>292</v>
      </c>
    </row>
    <row r="143" spans="1:2" x14ac:dyDescent="0.25">
      <c r="A143" s="31" t="s">
        <v>293</v>
      </c>
      <c r="B143" s="32" t="s">
        <v>294</v>
      </c>
    </row>
    <row r="144" spans="1:2" x14ac:dyDescent="0.25">
      <c r="A144" s="31" t="s">
        <v>295</v>
      </c>
      <c r="B144" s="32" t="s">
        <v>296</v>
      </c>
    </row>
    <row r="145" spans="1:2" x14ac:dyDescent="0.25">
      <c r="A145" s="31" t="s">
        <v>297</v>
      </c>
      <c r="B145" s="32" t="s">
        <v>298</v>
      </c>
    </row>
    <row r="146" spans="1:2" x14ac:dyDescent="0.25">
      <c r="A146" s="31" t="s">
        <v>299</v>
      </c>
      <c r="B146" s="32" t="s">
        <v>300</v>
      </c>
    </row>
    <row r="147" spans="1:2" x14ac:dyDescent="0.25">
      <c r="A147" s="31" t="s">
        <v>301</v>
      </c>
      <c r="B147" s="32" t="s">
        <v>302</v>
      </c>
    </row>
    <row r="148" spans="1:2" x14ac:dyDescent="0.25">
      <c r="A148" s="31" t="s">
        <v>303</v>
      </c>
      <c r="B148" s="32" t="s">
        <v>304</v>
      </c>
    </row>
    <row r="149" spans="1:2" x14ac:dyDescent="0.25">
      <c r="A149" s="31" t="s">
        <v>305</v>
      </c>
      <c r="B149" s="32" t="s">
        <v>306</v>
      </c>
    </row>
    <row r="150" spans="1:2" x14ac:dyDescent="0.25">
      <c r="A150" s="31" t="s">
        <v>307</v>
      </c>
      <c r="B150" s="32" t="s">
        <v>308</v>
      </c>
    </row>
    <row r="151" spans="1:2" x14ac:dyDescent="0.25">
      <c r="A151" s="31" t="s">
        <v>309</v>
      </c>
      <c r="B151" s="32" t="s">
        <v>310</v>
      </c>
    </row>
    <row r="152" spans="1:2" x14ac:dyDescent="0.25">
      <c r="A152" s="31" t="s">
        <v>311</v>
      </c>
      <c r="B152" s="32" t="s">
        <v>312</v>
      </c>
    </row>
    <row r="153" spans="1:2" x14ac:dyDescent="0.25">
      <c r="A153" s="31" t="s">
        <v>313</v>
      </c>
      <c r="B153" s="32" t="s">
        <v>314</v>
      </c>
    </row>
    <row r="154" spans="1:2" x14ac:dyDescent="0.25">
      <c r="A154" s="31" t="s">
        <v>315</v>
      </c>
      <c r="B154" s="32" t="s">
        <v>316</v>
      </c>
    </row>
    <row r="155" spans="1:2" x14ac:dyDescent="0.25">
      <c r="A155" s="31" t="s">
        <v>317</v>
      </c>
      <c r="B155" s="32" t="s">
        <v>318</v>
      </c>
    </row>
    <row r="156" spans="1:2" x14ac:dyDescent="0.25">
      <c r="A156" s="31" t="s">
        <v>319</v>
      </c>
      <c r="B156" s="32" t="s">
        <v>320</v>
      </c>
    </row>
    <row r="157" spans="1:2" x14ac:dyDescent="0.25">
      <c r="A157" s="31" t="s">
        <v>321</v>
      </c>
      <c r="B157" s="32" t="s">
        <v>322</v>
      </c>
    </row>
    <row r="158" spans="1:2" x14ac:dyDescent="0.25">
      <c r="A158" s="31" t="s">
        <v>323</v>
      </c>
      <c r="B158" s="32" t="s">
        <v>324</v>
      </c>
    </row>
    <row r="159" spans="1:2" x14ac:dyDescent="0.25">
      <c r="A159" s="31" t="s">
        <v>325</v>
      </c>
      <c r="B159" s="32" t="s">
        <v>326</v>
      </c>
    </row>
    <row r="160" spans="1:2" x14ac:dyDescent="0.25">
      <c r="A160" s="31" t="s">
        <v>327</v>
      </c>
      <c r="B160" s="32" t="s">
        <v>328</v>
      </c>
    </row>
    <row r="161" spans="1:2" x14ac:dyDescent="0.25">
      <c r="A161" s="31" t="s">
        <v>329</v>
      </c>
      <c r="B161" s="32" t="s">
        <v>330</v>
      </c>
    </row>
    <row r="162" spans="1:2" x14ac:dyDescent="0.25">
      <c r="A162" s="31" t="s">
        <v>331</v>
      </c>
      <c r="B162" s="32" t="s">
        <v>332</v>
      </c>
    </row>
    <row r="163" spans="1:2" x14ac:dyDescent="0.25">
      <c r="A163" s="31" t="s">
        <v>333</v>
      </c>
      <c r="B163" s="32" t="s">
        <v>334</v>
      </c>
    </row>
    <row r="164" spans="1:2" x14ac:dyDescent="0.25">
      <c r="A164" s="31" t="s">
        <v>335</v>
      </c>
      <c r="B164" s="32" t="s">
        <v>336</v>
      </c>
    </row>
    <row r="165" spans="1:2" x14ac:dyDescent="0.25">
      <c r="A165" s="31" t="s">
        <v>337</v>
      </c>
      <c r="B165" s="32" t="s">
        <v>338</v>
      </c>
    </row>
    <row r="166" spans="1:2" x14ac:dyDescent="0.25">
      <c r="A166" s="31" t="s">
        <v>339</v>
      </c>
      <c r="B166" s="32" t="s">
        <v>340</v>
      </c>
    </row>
    <row r="167" spans="1:2" x14ac:dyDescent="0.25">
      <c r="A167" s="31" t="s">
        <v>341</v>
      </c>
      <c r="B167" s="32" t="s">
        <v>342</v>
      </c>
    </row>
    <row r="168" spans="1:2" x14ac:dyDescent="0.25">
      <c r="A168" s="31" t="s">
        <v>343</v>
      </c>
      <c r="B168" s="32" t="s">
        <v>344</v>
      </c>
    </row>
    <row r="169" spans="1:2" x14ac:dyDescent="0.25">
      <c r="A169" s="31" t="s">
        <v>345</v>
      </c>
      <c r="B169" s="32" t="s">
        <v>346</v>
      </c>
    </row>
    <row r="170" spans="1:2" x14ac:dyDescent="0.25">
      <c r="A170" s="31" t="s">
        <v>347</v>
      </c>
      <c r="B170" s="32" t="s">
        <v>348</v>
      </c>
    </row>
    <row r="171" spans="1:2" x14ac:dyDescent="0.25">
      <c r="A171" s="31" t="s">
        <v>349</v>
      </c>
      <c r="B171" s="32" t="s">
        <v>350</v>
      </c>
    </row>
    <row r="172" spans="1:2" x14ac:dyDescent="0.25">
      <c r="A172" s="31" t="s">
        <v>351</v>
      </c>
      <c r="B172" s="32" t="s">
        <v>352</v>
      </c>
    </row>
    <row r="173" spans="1:2" x14ac:dyDescent="0.25">
      <c r="A173" s="31" t="s">
        <v>353</v>
      </c>
      <c r="B173" s="32" t="s">
        <v>354</v>
      </c>
    </row>
    <row r="174" spans="1:2" x14ac:dyDescent="0.25">
      <c r="A174" s="31" t="s">
        <v>355</v>
      </c>
      <c r="B174" s="32" t="s">
        <v>356</v>
      </c>
    </row>
    <row r="175" spans="1:2" x14ac:dyDescent="0.25">
      <c r="A175" s="31" t="s">
        <v>357</v>
      </c>
      <c r="B175" s="32" t="s">
        <v>358</v>
      </c>
    </row>
    <row r="176" spans="1:2" x14ac:dyDescent="0.25">
      <c r="A176" s="31" t="s">
        <v>359</v>
      </c>
      <c r="B176" s="32" t="s">
        <v>360</v>
      </c>
    </row>
    <row r="177" spans="1:2" x14ac:dyDescent="0.25">
      <c r="A177" s="31" t="s">
        <v>361</v>
      </c>
      <c r="B177" s="32" t="s">
        <v>362</v>
      </c>
    </row>
    <row r="178" spans="1:2" x14ac:dyDescent="0.25">
      <c r="A178" s="33" t="s">
        <v>363</v>
      </c>
      <c r="B178" s="32" t="s">
        <v>364</v>
      </c>
    </row>
    <row r="179" spans="1:2" x14ac:dyDescent="0.25">
      <c r="A179" s="33" t="s">
        <v>365</v>
      </c>
      <c r="B179" s="32" t="s">
        <v>366</v>
      </c>
    </row>
    <row r="180" spans="1:2" x14ac:dyDescent="0.25">
      <c r="A180" s="33" t="s">
        <v>367</v>
      </c>
      <c r="B180" s="32" t="s">
        <v>368</v>
      </c>
    </row>
    <row r="181" spans="1:2" x14ac:dyDescent="0.25">
      <c r="A181" s="33" t="s">
        <v>369</v>
      </c>
      <c r="B181" s="32" t="s">
        <v>370</v>
      </c>
    </row>
    <row r="182" spans="1:2" x14ac:dyDescent="0.25">
      <c r="A182" s="33" t="s">
        <v>371</v>
      </c>
      <c r="B182" s="32" t="s">
        <v>372</v>
      </c>
    </row>
    <row r="183" spans="1:2" x14ac:dyDescent="0.25">
      <c r="A183" s="33" t="s">
        <v>373</v>
      </c>
      <c r="B183" s="32" t="s">
        <v>374</v>
      </c>
    </row>
    <row r="184" spans="1:2" x14ac:dyDescent="0.25">
      <c r="A184" s="31" t="s">
        <v>375</v>
      </c>
      <c r="B184" s="32" t="s">
        <v>376</v>
      </c>
    </row>
    <row r="185" spans="1:2" x14ac:dyDescent="0.25">
      <c r="A185" s="31" t="s">
        <v>377</v>
      </c>
      <c r="B185" s="32" t="s">
        <v>378</v>
      </c>
    </row>
    <row r="186" spans="1:2" x14ac:dyDescent="0.25">
      <c r="A186" s="31" t="s">
        <v>379</v>
      </c>
      <c r="B186" s="32" t="s">
        <v>380</v>
      </c>
    </row>
    <row r="187" spans="1:2" x14ac:dyDescent="0.25">
      <c r="A187" s="31" t="s">
        <v>381</v>
      </c>
      <c r="B187" s="32" t="s">
        <v>382</v>
      </c>
    </row>
    <row r="188" spans="1:2" x14ac:dyDescent="0.25">
      <c r="A188" s="31" t="s">
        <v>383</v>
      </c>
      <c r="B188" s="32" t="s">
        <v>384</v>
      </c>
    </row>
    <row r="189" spans="1:2" x14ac:dyDescent="0.25">
      <c r="A189" s="31" t="s">
        <v>385</v>
      </c>
      <c r="B189" s="32" t="s">
        <v>386</v>
      </c>
    </row>
    <row r="190" spans="1:2" x14ac:dyDescent="0.25">
      <c r="A190" s="31" t="s">
        <v>387</v>
      </c>
      <c r="B190" s="32" t="s">
        <v>388</v>
      </c>
    </row>
    <row r="191" spans="1:2" x14ac:dyDescent="0.25">
      <c r="A191" s="31" t="s">
        <v>389</v>
      </c>
      <c r="B191" s="32" t="s">
        <v>390</v>
      </c>
    </row>
    <row r="192" spans="1:2" x14ac:dyDescent="0.25">
      <c r="A192" s="31" t="s">
        <v>391</v>
      </c>
      <c r="B192" s="32" t="s">
        <v>392</v>
      </c>
    </row>
    <row r="193" spans="1:2" x14ac:dyDescent="0.25">
      <c r="A193" s="31" t="s">
        <v>393</v>
      </c>
      <c r="B193" s="32" t="s">
        <v>394</v>
      </c>
    </row>
    <row r="194" spans="1:2" x14ac:dyDescent="0.25">
      <c r="A194" s="31" t="s">
        <v>395</v>
      </c>
      <c r="B194" s="32" t="s">
        <v>396</v>
      </c>
    </row>
    <row r="195" spans="1:2" x14ac:dyDescent="0.25">
      <c r="A195" s="31" t="s">
        <v>397</v>
      </c>
      <c r="B195" s="32" t="s">
        <v>398</v>
      </c>
    </row>
    <row r="196" spans="1:2" x14ac:dyDescent="0.25">
      <c r="A196" s="31" t="s">
        <v>399</v>
      </c>
      <c r="B196" s="32" t="s">
        <v>400</v>
      </c>
    </row>
    <row r="197" spans="1:2" x14ac:dyDescent="0.25">
      <c r="A197" s="31" t="s">
        <v>401</v>
      </c>
      <c r="B197" s="32" t="s">
        <v>402</v>
      </c>
    </row>
    <row r="198" spans="1:2" x14ac:dyDescent="0.25">
      <c r="A198" s="31" t="s">
        <v>403</v>
      </c>
      <c r="B198" s="32" t="s">
        <v>404</v>
      </c>
    </row>
    <row r="199" spans="1:2" x14ac:dyDescent="0.25">
      <c r="A199" s="31" t="s">
        <v>405</v>
      </c>
      <c r="B199" s="32" t="s">
        <v>406</v>
      </c>
    </row>
    <row r="200" spans="1:2" x14ac:dyDescent="0.25">
      <c r="A200" s="31" t="s">
        <v>407</v>
      </c>
      <c r="B200" s="32" t="s">
        <v>408</v>
      </c>
    </row>
    <row r="201" spans="1:2" x14ac:dyDescent="0.25">
      <c r="A201" s="31" t="s">
        <v>409</v>
      </c>
      <c r="B201" s="32" t="s">
        <v>410</v>
      </c>
    </row>
    <row r="202" spans="1:2" x14ac:dyDescent="0.25">
      <c r="A202" s="31" t="s">
        <v>411</v>
      </c>
      <c r="B202" s="32" t="s">
        <v>412</v>
      </c>
    </row>
    <row r="203" spans="1:2" x14ac:dyDescent="0.25">
      <c r="A203" s="31" t="s">
        <v>413</v>
      </c>
      <c r="B203" s="32" t="s">
        <v>414</v>
      </c>
    </row>
    <row r="204" spans="1:2" x14ac:dyDescent="0.25">
      <c r="A204" s="31" t="s">
        <v>415</v>
      </c>
      <c r="B204" s="32" t="s">
        <v>416</v>
      </c>
    </row>
    <row r="205" spans="1:2" x14ac:dyDescent="0.25">
      <c r="A205" s="31" t="s">
        <v>417</v>
      </c>
      <c r="B205" s="32" t="s">
        <v>418</v>
      </c>
    </row>
    <row r="206" spans="1:2" x14ac:dyDescent="0.25">
      <c r="A206" s="31" t="s">
        <v>419</v>
      </c>
      <c r="B206" s="32" t="s">
        <v>420</v>
      </c>
    </row>
    <row r="207" spans="1:2" x14ac:dyDescent="0.25">
      <c r="A207" s="31" t="s">
        <v>421</v>
      </c>
      <c r="B207" s="32" t="s">
        <v>422</v>
      </c>
    </row>
    <row r="208" spans="1:2" x14ac:dyDescent="0.25">
      <c r="A208" s="31" t="s">
        <v>423</v>
      </c>
      <c r="B208" s="32" t="s">
        <v>424</v>
      </c>
    </row>
    <row r="209" spans="1:2" x14ac:dyDescent="0.25">
      <c r="A209" s="31" t="s">
        <v>425</v>
      </c>
      <c r="B209" s="32" t="s">
        <v>426</v>
      </c>
    </row>
    <row r="210" spans="1:2" x14ac:dyDescent="0.25">
      <c r="A210" s="31" t="s">
        <v>427</v>
      </c>
      <c r="B210" s="32" t="s">
        <v>428</v>
      </c>
    </row>
    <row r="211" spans="1:2" x14ac:dyDescent="0.25">
      <c r="A211" s="31" t="s">
        <v>429</v>
      </c>
      <c r="B211" s="32" t="s">
        <v>430</v>
      </c>
    </row>
    <row r="212" spans="1:2" x14ac:dyDescent="0.25">
      <c r="A212" s="31" t="s">
        <v>431</v>
      </c>
      <c r="B212" s="32" t="s">
        <v>432</v>
      </c>
    </row>
    <row r="213" spans="1:2" x14ac:dyDescent="0.25">
      <c r="A213" s="31" t="s">
        <v>433</v>
      </c>
      <c r="B213" s="32" t="s">
        <v>434</v>
      </c>
    </row>
    <row r="214" spans="1:2" x14ac:dyDescent="0.25">
      <c r="A214" s="31" t="s">
        <v>435</v>
      </c>
      <c r="B214" s="32" t="s">
        <v>436</v>
      </c>
    </row>
    <row r="215" spans="1:2" x14ac:dyDescent="0.25">
      <c r="A215" s="31" t="s">
        <v>437</v>
      </c>
      <c r="B215" s="32" t="s">
        <v>438</v>
      </c>
    </row>
    <row r="216" spans="1:2" x14ac:dyDescent="0.25">
      <c r="A216" s="31" t="s">
        <v>439</v>
      </c>
      <c r="B216" s="32" t="s">
        <v>440</v>
      </c>
    </row>
    <row r="217" spans="1:2" x14ac:dyDescent="0.25">
      <c r="A217" s="31" t="s">
        <v>441</v>
      </c>
      <c r="B217" s="32" t="s">
        <v>442</v>
      </c>
    </row>
    <row r="218" spans="1:2" x14ac:dyDescent="0.25">
      <c r="A218" s="31" t="s">
        <v>443</v>
      </c>
      <c r="B218" s="32" t="s">
        <v>444</v>
      </c>
    </row>
    <row r="219" spans="1:2" x14ac:dyDescent="0.25">
      <c r="A219" s="31" t="s">
        <v>445</v>
      </c>
      <c r="B219" s="32" t="s">
        <v>446</v>
      </c>
    </row>
    <row r="220" spans="1:2" x14ac:dyDescent="0.25">
      <c r="A220" s="31" t="s">
        <v>447</v>
      </c>
      <c r="B220" s="32" t="s">
        <v>448</v>
      </c>
    </row>
    <row r="221" spans="1:2" x14ac:dyDescent="0.25">
      <c r="A221" s="31" t="s">
        <v>449</v>
      </c>
      <c r="B221" s="32" t="s">
        <v>450</v>
      </c>
    </row>
    <row r="222" spans="1:2" x14ac:dyDescent="0.25">
      <c r="A222" s="31" t="s">
        <v>451</v>
      </c>
      <c r="B222" s="32" t="s">
        <v>452</v>
      </c>
    </row>
    <row r="223" spans="1:2" x14ac:dyDescent="0.25">
      <c r="A223" s="31" t="s">
        <v>453</v>
      </c>
      <c r="B223" s="32" t="s">
        <v>454</v>
      </c>
    </row>
    <row r="224" spans="1:2" x14ac:dyDescent="0.25">
      <c r="A224" s="31" t="s">
        <v>455</v>
      </c>
      <c r="B224" s="32" t="s">
        <v>456</v>
      </c>
    </row>
    <row r="225" spans="1:2" x14ac:dyDescent="0.25">
      <c r="A225" s="31" t="s">
        <v>457</v>
      </c>
      <c r="B225" s="32" t="s">
        <v>458</v>
      </c>
    </row>
    <row r="226" spans="1:2" x14ac:dyDescent="0.25">
      <c r="A226" s="31" t="s">
        <v>459</v>
      </c>
      <c r="B226" s="32" t="s">
        <v>460</v>
      </c>
    </row>
    <row r="227" spans="1:2" x14ac:dyDescent="0.25">
      <c r="A227" s="31" t="s">
        <v>461</v>
      </c>
      <c r="B227" s="32" t="s">
        <v>462</v>
      </c>
    </row>
    <row r="228" spans="1:2" x14ac:dyDescent="0.25">
      <c r="A228" s="31" t="s">
        <v>463</v>
      </c>
      <c r="B228" s="32" t="s">
        <v>464</v>
      </c>
    </row>
    <row r="229" spans="1:2" x14ac:dyDescent="0.25">
      <c r="A229" s="31" t="s">
        <v>465</v>
      </c>
      <c r="B229" s="32" t="s">
        <v>466</v>
      </c>
    </row>
    <row r="230" spans="1:2" x14ac:dyDescent="0.25">
      <c r="A230" s="31" t="s">
        <v>467</v>
      </c>
      <c r="B230" s="32" t="s">
        <v>468</v>
      </c>
    </row>
    <row r="231" spans="1:2" x14ac:dyDescent="0.25">
      <c r="A231" s="31" t="s">
        <v>469</v>
      </c>
      <c r="B231" s="32" t="s">
        <v>470</v>
      </c>
    </row>
    <row r="232" spans="1:2" x14ac:dyDescent="0.25">
      <c r="A232" s="31" t="s">
        <v>471</v>
      </c>
      <c r="B232" s="32" t="s">
        <v>472</v>
      </c>
    </row>
    <row r="233" spans="1:2" x14ac:dyDescent="0.25">
      <c r="A233" s="31" t="s">
        <v>473</v>
      </c>
      <c r="B233" s="32" t="s">
        <v>474</v>
      </c>
    </row>
    <row r="234" spans="1:2" x14ac:dyDescent="0.25">
      <c r="A234" s="31" t="s">
        <v>475</v>
      </c>
      <c r="B234" s="32" t="s">
        <v>476</v>
      </c>
    </row>
    <row r="235" spans="1:2" x14ac:dyDescent="0.25">
      <c r="A235" s="31" t="s">
        <v>477</v>
      </c>
      <c r="B235" s="32" t="s">
        <v>478</v>
      </c>
    </row>
    <row r="236" spans="1:2" x14ac:dyDescent="0.25">
      <c r="A236" s="31" t="s">
        <v>479</v>
      </c>
      <c r="B236" s="32" t="s">
        <v>480</v>
      </c>
    </row>
    <row r="237" spans="1:2" x14ac:dyDescent="0.25">
      <c r="A237" s="31" t="s">
        <v>481</v>
      </c>
      <c r="B237" s="32" t="s">
        <v>482</v>
      </c>
    </row>
    <row r="238" spans="1:2" x14ac:dyDescent="0.25">
      <c r="A238" s="31" t="s">
        <v>483</v>
      </c>
      <c r="B238" s="32" t="s">
        <v>484</v>
      </c>
    </row>
    <row r="239" spans="1:2" x14ac:dyDescent="0.25">
      <c r="A239" s="31" t="s">
        <v>485</v>
      </c>
      <c r="B239" s="32" t="s">
        <v>486</v>
      </c>
    </row>
    <row r="240" spans="1:2" x14ac:dyDescent="0.25">
      <c r="A240" s="31" t="s">
        <v>487</v>
      </c>
      <c r="B240" s="32" t="s">
        <v>488</v>
      </c>
    </row>
    <row r="241" spans="1:2" x14ac:dyDescent="0.25">
      <c r="A241" s="31" t="s">
        <v>489</v>
      </c>
      <c r="B241" s="32" t="s">
        <v>490</v>
      </c>
    </row>
    <row r="242" spans="1:2" x14ac:dyDescent="0.25">
      <c r="A242" s="31" t="s">
        <v>491</v>
      </c>
      <c r="B242" s="32" t="s">
        <v>492</v>
      </c>
    </row>
    <row r="243" spans="1:2" x14ac:dyDescent="0.25">
      <c r="A243" s="31" t="s">
        <v>493</v>
      </c>
      <c r="B243" s="32" t="s">
        <v>494</v>
      </c>
    </row>
    <row r="244" spans="1:2" x14ac:dyDescent="0.25">
      <c r="A244" s="31" t="s">
        <v>495</v>
      </c>
      <c r="B244" s="32" t="s">
        <v>496</v>
      </c>
    </row>
    <row r="245" spans="1:2" x14ac:dyDescent="0.25">
      <c r="A245" s="31" t="s">
        <v>497</v>
      </c>
      <c r="B245" s="32" t="s">
        <v>498</v>
      </c>
    </row>
    <row r="246" spans="1:2" x14ac:dyDescent="0.25">
      <c r="A246" s="31" t="s">
        <v>499</v>
      </c>
      <c r="B246" s="32" t="s">
        <v>500</v>
      </c>
    </row>
    <row r="247" spans="1:2" x14ac:dyDescent="0.25">
      <c r="A247" s="31" t="s">
        <v>501</v>
      </c>
      <c r="B247" s="32" t="s">
        <v>502</v>
      </c>
    </row>
    <row r="248" spans="1:2" x14ac:dyDescent="0.25">
      <c r="A248" s="31" t="s">
        <v>503</v>
      </c>
      <c r="B248" s="32" t="s">
        <v>504</v>
      </c>
    </row>
    <row r="249" spans="1:2" x14ac:dyDescent="0.25">
      <c r="A249" s="31" t="s">
        <v>505</v>
      </c>
      <c r="B249" s="32" t="s">
        <v>506</v>
      </c>
    </row>
    <row r="250" spans="1:2" x14ac:dyDescent="0.25">
      <c r="A250" s="31" t="s">
        <v>507</v>
      </c>
      <c r="B250" s="32" t="s">
        <v>508</v>
      </c>
    </row>
    <row r="251" spans="1:2" x14ac:dyDescent="0.25">
      <c r="A251" s="31" t="s">
        <v>509</v>
      </c>
      <c r="B251" s="32" t="s">
        <v>510</v>
      </c>
    </row>
    <row r="252" spans="1:2" x14ac:dyDescent="0.25">
      <c r="A252" s="31" t="s">
        <v>511</v>
      </c>
      <c r="B252" s="32" t="s">
        <v>512</v>
      </c>
    </row>
    <row r="253" spans="1:2" x14ac:dyDescent="0.25">
      <c r="A253" s="31" t="s">
        <v>513</v>
      </c>
      <c r="B253" s="32" t="s">
        <v>514</v>
      </c>
    </row>
    <row r="254" spans="1:2" x14ac:dyDescent="0.25">
      <c r="A254" s="31" t="s">
        <v>515</v>
      </c>
      <c r="B254" s="32" t="s">
        <v>516</v>
      </c>
    </row>
    <row r="255" spans="1:2" x14ac:dyDescent="0.25">
      <c r="A255" s="31" t="s">
        <v>517</v>
      </c>
      <c r="B255" s="32" t="s">
        <v>518</v>
      </c>
    </row>
    <row r="256" spans="1:2" x14ac:dyDescent="0.25">
      <c r="A256" s="31" t="s">
        <v>519</v>
      </c>
      <c r="B256" s="32" t="s">
        <v>520</v>
      </c>
    </row>
    <row r="257" spans="1:2" x14ac:dyDescent="0.25">
      <c r="A257" s="31" t="s">
        <v>521</v>
      </c>
      <c r="B257" s="32" t="s">
        <v>522</v>
      </c>
    </row>
    <row r="258" spans="1:2" x14ac:dyDescent="0.25">
      <c r="A258" s="31" t="s">
        <v>523</v>
      </c>
      <c r="B258" s="32" t="s">
        <v>524</v>
      </c>
    </row>
    <row r="259" spans="1:2" x14ac:dyDescent="0.25">
      <c r="A259" s="31" t="s">
        <v>525</v>
      </c>
      <c r="B259" s="32" t="s">
        <v>526</v>
      </c>
    </row>
    <row r="260" spans="1:2" x14ac:dyDescent="0.25">
      <c r="A260" s="31" t="s">
        <v>527</v>
      </c>
      <c r="B260" s="32" t="s">
        <v>528</v>
      </c>
    </row>
    <row r="261" spans="1:2" x14ac:dyDescent="0.25">
      <c r="A261" s="31" t="s">
        <v>529</v>
      </c>
      <c r="B261" s="32" t="s">
        <v>530</v>
      </c>
    </row>
    <row r="262" spans="1:2" x14ac:dyDescent="0.25">
      <c r="A262" s="31" t="s">
        <v>531</v>
      </c>
      <c r="B262" s="32" t="s">
        <v>532</v>
      </c>
    </row>
    <row r="263" spans="1:2" x14ac:dyDescent="0.25">
      <c r="A263" s="31" t="s">
        <v>533</v>
      </c>
      <c r="B263" s="32" t="s">
        <v>534</v>
      </c>
    </row>
    <row r="264" spans="1:2" x14ac:dyDescent="0.25">
      <c r="A264" s="31" t="s">
        <v>535</v>
      </c>
      <c r="B264" s="32" t="s">
        <v>536</v>
      </c>
    </row>
    <row r="265" spans="1:2" x14ac:dyDescent="0.25">
      <c r="A265" s="33" t="s">
        <v>537</v>
      </c>
      <c r="B265" s="32" t="s">
        <v>538</v>
      </c>
    </row>
    <row r="266" spans="1:2" x14ac:dyDescent="0.25">
      <c r="A266" s="33" t="s">
        <v>539</v>
      </c>
      <c r="B266" s="32" t="s">
        <v>540</v>
      </c>
    </row>
    <row r="267" spans="1:2" x14ac:dyDescent="0.25">
      <c r="A267" s="33" t="s">
        <v>541</v>
      </c>
      <c r="B267" s="32" t="s">
        <v>542</v>
      </c>
    </row>
    <row r="268" spans="1:2" x14ac:dyDescent="0.25">
      <c r="A268" s="33" t="s">
        <v>543</v>
      </c>
      <c r="B268" s="32" t="s">
        <v>544</v>
      </c>
    </row>
    <row r="269" spans="1:2" x14ac:dyDescent="0.25">
      <c r="A269" s="33" t="s">
        <v>545</v>
      </c>
      <c r="B269" s="32" t="s">
        <v>546</v>
      </c>
    </row>
    <row r="270" spans="1:2" x14ac:dyDescent="0.25">
      <c r="A270" s="33" t="s">
        <v>547</v>
      </c>
      <c r="B270" s="32" t="s">
        <v>548</v>
      </c>
    </row>
    <row r="271" spans="1:2" x14ac:dyDescent="0.25">
      <c r="A271" s="33" t="s">
        <v>549</v>
      </c>
      <c r="B271" s="32" t="s">
        <v>550</v>
      </c>
    </row>
    <row r="272" spans="1:2" x14ac:dyDescent="0.25">
      <c r="A272" s="33" t="s">
        <v>551</v>
      </c>
      <c r="B272" s="32" t="s">
        <v>552</v>
      </c>
    </row>
    <row r="273" spans="1:2" x14ac:dyDescent="0.25">
      <c r="A273" s="33" t="s">
        <v>553</v>
      </c>
      <c r="B273" s="32" t="s">
        <v>554</v>
      </c>
    </row>
    <row r="274" spans="1:2" x14ac:dyDescent="0.25">
      <c r="A274" s="33" t="s">
        <v>555</v>
      </c>
      <c r="B274" s="32" t="s">
        <v>556</v>
      </c>
    </row>
    <row r="275" spans="1:2" x14ac:dyDescent="0.25">
      <c r="A275" s="33" t="s">
        <v>557</v>
      </c>
      <c r="B275" s="32" t="s">
        <v>558</v>
      </c>
    </row>
    <row r="276" spans="1:2" x14ac:dyDescent="0.25">
      <c r="A276" s="33" t="s">
        <v>559</v>
      </c>
      <c r="B276" s="32" t="s">
        <v>560</v>
      </c>
    </row>
    <row r="277" spans="1:2" x14ac:dyDescent="0.25">
      <c r="A277" s="33" t="s">
        <v>561</v>
      </c>
      <c r="B277" s="32" t="s">
        <v>562</v>
      </c>
    </row>
    <row r="278" spans="1:2" x14ac:dyDescent="0.25">
      <c r="A278" s="33" t="s">
        <v>563</v>
      </c>
      <c r="B278" s="32" t="s">
        <v>564</v>
      </c>
    </row>
    <row r="279" spans="1:2" x14ac:dyDescent="0.25">
      <c r="A279" s="33" t="s">
        <v>565</v>
      </c>
      <c r="B279" s="32" t="s">
        <v>566</v>
      </c>
    </row>
    <row r="280" spans="1:2" x14ac:dyDescent="0.25">
      <c r="A280" s="33" t="s">
        <v>567</v>
      </c>
      <c r="B280" s="32" t="s">
        <v>568</v>
      </c>
    </row>
    <row r="281" spans="1:2" x14ac:dyDescent="0.25">
      <c r="A281" s="33" t="s">
        <v>569</v>
      </c>
      <c r="B281" s="32" t="s">
        <v>570</v>
      </c>
    </row>
    <row r="282" spans="1:2" x14ac:dyDescent="0.25">
      <c r="A282" s="33" t="s">
        <v>571</v>
      </c>
      <c r="B282" s="32" t="s">
        <v>572</v>
      </c>
    </row>
    <row r="283" spans="1:2" x14ac:dyDescent="0.25">
      <c r="A283" s="33" t="s">
        <v>573</v>
      </c>
      <c r="B283" s="32" t="s">
        <v>574</v>
      </c>
    </row>
    <row r="284" spans="1:2" x14ac:dyDescent="0.25">
      <c r="A284" s="33" t="s">
        <v>575</v>
      </c>
      <c r="B284" s="32" t="s">
        <v>576</v>
      </c>
    </row>
    <row r="285" spans="1:2" x14ac:dyDescent="0.25">
      <c r="A285" s="33" t="s">
        <v>577</v>
      </c>
      <c r="B285" s="32" t="s">
        <v>578</v>
      </c>
    </row>
    <row r="286" spans="1:2" x14ac:dyDescent="0.25">
      <c r="A286" s="33" t="s">
        <v>579</v>
      </c>
      <c r="B286" s="32" t="s">
        <v>580</v>
      </c>
    </row>
    <row r="287" spans="1:2" x14ac:dyDescent="0.25">
      <c r="A287" s="33" t="s">
        <v>581</v>
      </c>
      <c r="B287" s="32" t="s">
        <v>582</v>
      </c>
    </row>
    <row r="288" spans="1:2" x14ac:dyDescent="0.25">
      <c r="A288" s="33" t="s">
        <v>583</v>
      </c>
      <c r="B288" s="32" t="s">
        <v>584</v>
      </c>
    </row>
    <row r="289" spans="1:2" x14ac:dyDescent="0.25">
      <c r="A289" s="33" t="s">
        <v>585</v>
      </c>
      <c r="B289" s="32" t="s">
        <v>586</v>
      </c>
    </row>
    <row r="290" spans="1:2" x14ac:dyDescent="0.25">
      <c r="A290" s="33" t="s">
        <v>587</v>
      </c>
      <c r="B290" s="32" t="s">
        <v>588</v>
      </c>
    </row>
    <row r="291" spans="1:2" x14ac:dyDescent="0.25">
      <c r="A291" s="33" t="s">
        <v>589</v>
      </c>
      <c r="B291" s="32" t="s">
        <v>590</v>
      </c>
    </row>
    <row r="292" spans="1:2" x14ac:dyDescent="0.25">
      <c r="A292" s="33" t="s">
        <v>591</v>
      </c>
      <c r="B292" s="32" t="s">
        <v>592</v>
      </c>
    </row>
    <row r="293" spans="1:2" x14ac:dyDescent="0.25">
      <c r="A293" s="33" t="s">
        <v>593</v>
      </c>
      <c r="B293" s="32" t="s">
        <v>594</v>
      </c>
    </row>
    <row r="294" spans="1:2" x14ac:dyDescent="0.25">
      <c r="A294" s="33" t="s">
        <v>595</v>
      </c>
      <c r="B294" s="32" t="s">
        <v>596</v>
      </c>
    </row>
    <row r="295" spans="1:2" x14ac:dyDescent="0.25">
      <c r="A295" s="33" t="s">
        <v>597</v>
      </c>
      <c r="B295" s="32" t="s">
        <v>598</v>
      </c>
    </row>
    <row r="296" spans="1:2" x14ac:dyDescent="0.25">
      <c r="A296" s="33" t="s">
        <v>599</v>
      </c>
      <c r="B296" s="32" t="s">
        <v>600</v>
      </c>
    </row>
    <row r="297" spans="1:2" x14ac:dyDescent="0.25">
      <c r="A297" s="33" t="s">
        <v>601</v>
      </c>
      <c r="B297" s="32" t="s">
        <v>602</v>
      </c>
    </row>
    <row r="298" spans="1:2" x14ac:dyDescent="0.25">
      <c r="A298" s="33" t="s">
        <v>603</v>
      </c>
      <c r="B298" s="32" t="s">
        <v>604</v>
      </c>
    </row>
    <row r="299" spans="1:2" x14ac:dyDescent="0.25">
      <c r="A299" s="33" t="s">
        <v>605</v>
      </c>
      <c r="B299" s="32" t="s">
        <v>606</v>
      </c>
    </row>
    <row r="300" spans="1:2" x14ac:dyDescent="0.25">
      <c r="A300" s="33" t="s">
        <v>607</v>
      </c>
      <c r="B300" s="32" t="s">
        <v>608</v>
      </c>
    </row>
    <row r="301" spans="1:2" x14ac:dyDescent="0.25">
      <c r="A301" s="33" t="s">
        <v>609</v>
      </c>
      <c r="B301" s="32" t="s">
        <v>610</v>
      </c>
    </row>
    <row r="302" spans="1:2" x14ac:dyDescent="0.25">
      <c r="A302" s="33" t="s">
        <v>611</v>
      </c>
      <c r="B302" s="32" t="s">
        <v>612</v>
      </c>
    </row>
    <row r="303" spans="1:2" x14ac:dyDescent="0.25">
      <c r="A303" s="33" t="s">
        <v>613</v>
      </c>
      <c r="B303" s="32" t="s">
        <v>614</v>
      </c>
    </row>
    <row r="304" spans="1:2" x14ac:dyDescent="0.25">
      <c r="A304" s="33" t="s">
        <v>615</v>
      </c>
      <c r="B304" s="32" t="s">
        <v>616</v>
      </c>
    </row>
    <row r="305" spans="1:2" x14ac:dyDescent="0.25">
      <c r="A305" s="33" t="s">
        <v>617</v>
      </c>
      <c r="B305" s="32" t="s">
        <v>618</v>
      </c>
    </row>
    <row r="306" spans="1:2" x14ac:dyDescent="0.25">
      <c r="A306" s="33" t="s">
        <v>619</v>
      </c>
      <c r="B306" s="32" t="s">
        <v>620</v>
      </c>
    </row>
    <row r="307" spans="1:2" x14ac:dyDescent="0.25">
      <c r="A307" s="33" t="s">
        <v>621</v>
      </c>
      <c r="B307" s="32" t="s">
        <v>622</v>
      </c>
    </row>
    <row r="308" spans="1:2" x14ac:dyDescent="0.25">
      <c r="A308" s="33" t="s">
        <v>623</v>
      </c>
      <c r="B308" s="32" t="s">
        <v>624</v>
      </c>
    </row>
    <row r="309" spans="1:2" x14ac:dyDescent="0.25">
      <c r="A309" s="33" t="s">
        <v>625</v>
      </c>
      <c r="B309" s="32" t="s">
        <v>626</v>
      </c>
    </row>
    <row r="310" spans="1:2" x14ac:dyDescent="0.25">
      <c r="A310" s="33" t="s">
        <v>627</v>
      </c>
      <c r="B310" s="32" t="s">
        <v>628</v>
      </c>
    </row>
    <row r="311" spans="1:2" x14ac:dyDescent="0.25">
      <c r="A311" s="33" t="s">
        <v>629</v>
      </c>
      <c r="B311" s="32" t="s">
        <v>630</v>
      </c>
    </row>
    <row r="312" spans="1:2" x14ac:dyDescent="0.25">
      <c r="A312" s="33" t="s">
        <v>631</v>
      </c>
      <c r="B312" s="32" t="s">
        <v>632</v>
      </c>
    </row>
    <row r="313" spans="1:2" x14ac:dyDescent="0.25">
      <c r="A313" s="33" t="s">
        <v>633</v>
      </c>
      <c r="B313" s="32" t="s">
        <v>634</v>
      </c>
    </row>
    <row r="314" spans="1:2" x14ac:dyDescent="0.25">
      <c r="A314" s="33" t="s">
        <v>635</v>
      </c>
      <c r="B314" s="32" t="s">
        <v>636</v>
      </c>
    </row>
    <row r="315" spans="1:2" x14ac:dyDescent="0.25">
      <c r="A315" s="33" t="s">
        <v>637</v>
      </c>
      <c r="B315" s="32" t="s">
        <v>638</v>
      </c>
    </row>
    <row r="316" spans="1:2" x14ac:dyDescent="0.25">
      <c r="A316" s="33" t="s">
        <v>639</v>
      </c>
      <c r="B316" s="32" t="s">
        <v>640</v>
      </c>
    </row>
    <row r="317" spans="1:2" x14ac:dyDescent="0.25">
      <c r="A317" s="33" t="s">
        <v>641</v>
      </c>
      <c r="B317" s="32" t="s">
        <v>642</v>
      </c>
    </row>
    <row r="318" spans="1:2" x14ac:dyDescent="0.25">
      <c r="A318" s="33" t="s">
        <v>643</v>
      </c>
      <c r="B318" s="32" t="s">
        <v>644</v>
      </c>
    </row>
    <row r="319" spans="1:2" x14ac:dyDescent="0.25">
      <c r="A319" s="33" t="s">
        <v>645</v>
      </c>
      <c r="B319" s="32" t="s">
        <v>646</v>
      </c>
    </row>
    <row r="320" spans="1:2" x14ac:dyDescent="0.25">
      <c r="A320" s="33" t="s">
        <v>647</v>
      </c>
      <c r="B320" s="32" t="s">
        <v>648</v>
      </c>
    </row>
    <row r="321" spans="1:2" x14ac:dyDescent="0.25">
      <c r="A321" s="33" t="s">
        <v>649</v>
      </c>
      <c r="B321" s="32" t="s">
        <v>650</v>
      </c>
    </row>
    <row r="322" spans="1:2" x14ac:dyDescent="0.25">
      <c r="A322" s="33" t="s">
        <v>651</v>
      </c>
      <c r="B322" s="32" t="s">
        <v>652</v>
      </c>
    </row>
    <row r="323" spans="1:2" x14ac:dyDescent="0.25">
      <c r="A323" s="33" t="s">
        <v>653</v>
      </c>
      <c r="B323" s="32" t="s">
        <v>654</v>
      </c>
    </row>
    <row r="324" spans="1:2" x14ac:dyDescent="0.25">
      <c r="A324" s="33" t="s">
        <v>655</v>
      </c>
      <c r="B324" s="32" t="s">
        <v>656</v>
      </c>
    </row>
    <row r="325" spans="1:2" x14ac:dyDescent="0.25">
      <c r="A325" s="33" t="s">
        <v>657</v>
      </c>
      <c r="B325" s="32" t="s">
        <v>658</v>
      </c>
    </row>
    <row r="326" spans="1:2" x14ac:dyDescent="0.25">
      <c r="A326" s="33" t="s">
        <v>659</v>
      </c>
      <c r="B326" s="32" t="s">
        <v>660</v>
      </c>
    </row>
    <row r="327" spans="1:2" x14ac:dyDescent="0.25">
      <c r="A327" s="33" t="s">
        <v>661</v>
      </c>
      <c r="B327" s="32" t="s">
        <v>662</v>
      </c>
    </row>
    <row r="328" spans="1:2" x14ac:dyDescent="0.25">
      <c r="A328" s="33" t="s">
        <v>663</v>
      </c>
      <c r="B328" s="32" t="s">
        <v>664</v>
      </c>
    </row>
    <row r="329" spans="1:2" x14ac:dyDescent="0.25">
      <c r="A329" s="33" t="s">
        <v>665</v>
      </c>
      <c r="B329" s="32" t="s">
        <v>666</v>
      </c>
    </row>
    <row r="330" spans="1:2" x14ac:dyDescent="0.25">
      <c r="A330" s="33" t="s">
        <v>667</v>
      </c>
      <c r="B330" s="32" t="s">
        <v>668</v>
      </c>
    </row>
    <row r="331" spans="1:2" x14ac:dyDescent="0.25">
      <c r="A331" s="33" t="s">
        <v>669</v>
      </c>
      <c r="B331" s="32" t="s">
        <v>670</v>
      </c>
    </row>
    <row r="332" spans="1:2" x14ac:dyDescent="0.25">
      <c r="A332" s="33" t="s">
        <v>671</v>
      </c>
      <c r="B332" s="32" t="s">
        <v>672</v>
      </c>
    </row>
    <row r="333" spans="1:2" x14ac:dyDescent="0.25">
      <c r="A333" s="33" t="s">
        <v>673</v>
      </c>
      <c r="B333" s="32" t="s">
        <v>674</v>
      </c>
    </row>
    <row r="334" spans="1:2" x14ac:dyDescent="0.25">
      <c r="A334" s="33" t="s">
        <v>675</v>
      </c>
      <c r="B334" s="32" t="s">
        <v>676</v>
      </c>
    </row>
    <row r="335" spans="1:2" x14ac:dyDescent="0.25">
      <c r="A335" s="33" t="s">
        <v>677</v>
      </c>
      <c r="B335" s="32" t="s">
        <v>678</v>
      </c>
    </row>
    <row r="336" spans="1:2" x14ac:dyDescent="0.25">
      <c r="A336" s="33" t="s">
        <v>679</v>
      </c>
      <c r="B336" s="32" t="s">
        <v>680</v>
      </c>
    </row>
    <row r="337" spans="1:2" x14ac:dyDescent="0.25">
      <c r="A337" s="33" t="s">
        <v>681</v>
      </c>
      <c r="B337" s="32" t="s">
        <v>682</v>
      </c>
    </row>
    <row r="338" spans="1:2" x14ac:dyDescent="0.25">
      <c r="A338" s="33" t="s">
        <v>683</v>
      </c>
      <c r="B338" s="32" t="s">
        <v>684</v>
      </c>
    </row>
    <row r="339" spans="1:2" x14ac:dyDescent="0.25">
      <c r="A339" s="33" t="s">
        <v>685</v>
      </c>
      <c r="B339" s="32" t="s">
        <v>686</v>
      </c>
    </row>
    <row r="340" spans="1:2" x14ac:dyDescent="0.25">
      <c r="A340" s="33" t="s">
        <v>687</v>
      </c>
      <c r="B340" s="32" t="s">
        <v>688</v>
      </c>
    </row>
    <row r="341" spans="1:2" x14ac:dyDescent="0.25">
      <c r="A341" s="33" t="s">
        <v>689</v>
      </c>
      <c r="B341" s="32" t="s">
        <v>690</v>
      </c>
    </row>
    <row r="342" spans="1:2" x14ac:dyDescent="0.25">
      <c r="A342" s="33" t="s">
        <v>691</v>
      </c>
      <c r="B342" s="32" t="s">
        <v>692</v>
      </c>
    </row>
    <row r="343" spans="1:2" x14ac:dyDescent="0.25">
      <c r="A343" s="33" t="s">
        <v>693</v>
      </c>
      <c r="B343" s="32" t="s">
        <v>694</v>
      </c>
    </row>
    <row r="344" spans="1:2" x14ac:dyDescent="0.25">
      <c r="A344" s="33" t="s">
        <v>695</v>
      </c>
      <c r="B344" s="32" t="s">
        <v>696</v>
      </c>
    </row>
    <row r="345" spans="1:2" x14ac:dyDescent="0.25">
      <c r="A345" s="33" t="s">
        <v>697</v>
      </c>
      <c r="B345" s="32" t="s">
        <v>698</v>
      </c>
    </row>
    <row r="346" spans="1:2" x14ac:dyDescent="0.25">
      <c r="A346" s="33" t="s">
        <v>699</v>
      </c>
      <c r="B346" s="32" t="s">
        <v>700</v>
      </c>
    </row>
    <row r="347" spans="1:2" x14ac:dyDescent="0.25">
      <c r="A347" s="33" t="s">
        <v>701</v>
      </c>
      <c r="B347" s="32" t="s">
        <v>702</v>
      </c>
    </row>
    <row r="348" spans="1:2" x14ac:dyDescent="0.25">
      <c r="A348" s="33" t="s">
        <v>703</v>
      </c>
      <c r="B348" s="32" t="s">
        <v>704</v>
      </c>
    </row>
    <row r="349" spans="1:2" x14ac:dyDescent="0.25">
      <c r="A349" s="33" t="s">
        <v>705</v>
      </c>
      <c r="B349" s="32" t="s">
        <v>706</v>
      </c>
    </row>
    <row r="350" spans="1:2" x14ac:dyDescent="0.25">
      <c r="A350" s="33" t="s">
        <v>707</v>
      </c>
      <c r="B350" s="32" t="s">
        <v>708</v>
      </c>
    </row>
    <row r="351" spans="1:2" x14ac:dyDescent="0.25">
      <c r="A351" s="31" t="s">
        <v>709</v>
      </c>
      <c r="B351" s="32" t="s">
        <v>710</v>
      </c>
    </row>
    <row r="352" spans="1:2" x14ac:dyDescent="0.25">
      <c r="A352" s="31" t="s">
        <v>711</v>
      </c>
      <c r="B352" s="32" t="s">
        <v>712</v>
      </c>
    </row>
    <row r="353" spans="1:2" x14ac:dyDescent="0.25">
      <c r="A353" s="31" t="s">
        <v>713</v>
      </c>
      <c r="B353" s="32" t="s">
        <v>714</v>
      </c>
    </row>
    <row r="354" spans="1:2" x14ac:dyDescent="0.25">
      <c r="A354" s="31" t="s">
        <v>715</v>
      </c>
      <c r="B354" s="32" t="s">
        <v>716</v>
      </c>
    </row>
    <row r="355" spans="1:2" x14ac:dyDescent="0.25">
      <c r="A355" s="31" t="s">
        <v>717</v>
      </c>
      <c r="B355" s="32" t="s">
        <v>718</v>
      </c>
    </row>
    <row r="356" spans="1:2" x14ac:dyDescent="0.25">
      <c r="A356" s="31" t="s">
        <v>719</v>
      </c>
      <c r="B356" s="32" t="s">
        <v>720</v>
      </c>
    </row>
    <row r="357" spans="1:2" x14ac:dyDescent="0.25">
      <c r="A357" s="31" t="s">
        <v>721</v>
      </c>
      <c r="B357" s="32" t="s">
        <v>722</v>
      </c>
    </row>
    <row r="358" spans="1:2" x14ac:dyDescent="0.25">
      <c r="A358" s="31" t="s">
        <v>723</v>
      </c>
      <c r="B358" s="32" t="s">
        <v>724</v>
      </c>
    </row>
    <row r="359" spans="1:2" x14ac:dyDescent="0.25">
      <c r="A359" s="31" t="s">
        <v>725</v>
      </c>
      <c r="B359" s="32" t="s">
        <v>726</v>
      </c>
    </row>
    <row r="360" spans="1:2" x14ac:dyDescent="0.25">
      <c r="A360" s="31" t="s">
        <v>727</v>
      </c>
      <c r="B360" s="32" t="s">
        <v>728</v>
      </c>
    </row>
    <row r="361" spans="1:2" x14ac:dyDescent="0.25">
      <c r="A361" s="31" t="s">
        <v>729</v>
      </c>
      <c r="B361" s="32" t="s">
        <v>730</v>
      </c>
    </row>
    <row r="362" spans="1:2" x14ac:dyDescent="0.25">
      <c r="A362" s="31" t="s">
        <v>731</v>
      </c>
      <c r="B362" s="32" t="s">
        <v>732</v>
      </c>
    </row>
    <row r="363" spans="1:2" x14ac:dyDescent="0.25">
      <c r="A363" s="31" t="s">
        <v>733</v>
      </c>
      <c r="B363" s="32" t="s">
        <v>734</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670D0462C3EF4DAF7B902495556D5D" ma:contentTypeVersion="13" ma:contentTypeDescription="Create a new document." ma:contentTypeScope="" ma:versionID="5268546858c5506707d561a1819c12e5">
  <xsd:schema xmlns:xsd="http://www.w3.org/2001/XMLSchema" xmlns:xs="http://www.w3.org/2001/XMLSchema" xmlns:p="http://schemas.microsoft.com/office/2006/metadata/properties" xmlns:ns2="aef47bd2-e8aa-4572-b966-aae96224c157" xmlns:ns3="784184b1-eb58-47dd-af08-be965181d279" targetNamespace="http://schemas.microsoft.com/office/2006/metadata/properties" ma:root="true" ma:fieldsID="ee191f34f641f02cd200023e6524ef80" ns2:_="" ns3:_="">
    <xsd:import namespace="aef47bd2-e8aa-4572-b966-aae96224c157"/>
    <xsd:import namespace="784184b1-eb58-47dd-af08-be965181d27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f47bd2-e8aa-4572-b966-aae96224c1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4c06bb8-ac3b-4716-9d94-d15cb852bfb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84184b1-eb58-47dd-af08-be965181d27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1ce1d01e-61b3-42c0-8a23-708c372f568c}" ma:internalName="TaxCatchAll" ma:showField="CatchAllData" ma:web="784184b1-eb58-47dd-af08-be965181d2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1DC3C6-633D-463D-896E-0BEDB8DDA4CA}"/>
</file>

<file path=customXml/itemProps2.xml><?xml version="1.0" encoding="utf-8"?>
<ds:datastoreItem xmlns:ds="http://schemas.openxmlformats.org/officeDocument/2006/customXml" ds:itemID="{E00C3F57-B94C-4667-90E9-A5BEE1BB27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various</vt:lpstr>
      <vt:lpstr>packs</vt:lpstr>
      <vt:lpstr>catheters</vt:lpstr>
      <vt:lpstr>sutures</vt:lpstr>
      <vt:lpstr>gloves</vt:lpstr>
      <vt:lpstr>tblDescription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Leah Vinluan</dc:creator>
  <cp:lastModifiedBy>Admin</cp:lastModifiedBy>
  <cp:lastPrinted>2022-09-12T01:56:32Z</cp:lastPrinted>
  <dcterms:created xsi:type="dcterms:W3CDTF">2022-08-19T04:56:17Z</dcterms:created>
  <dcterms:modified xsi:type="dcterms:W3CDTF">2022-09-12T02:30:53Z</dcterms:modified>
</cp:coreProperties>
</file>